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RED-VN\Desktop\"/>
    </mc:Choice>
  </mc:AlternateContent>
  <xr:revisionPtr revIDLastSave="0" documentId="13_ncr:1_{BAC1A4A5-DD4F-4EFE-92F7-927473941F65}" xr6:coauthVersionLast="47" xr6:coauthVersionMax="47" xr10:uidLastSave="{00000000-0000-0000-0000-000000000000}"/>
  <bookViews>
    <workbookView xWindow="2595" yWindow="2595" windowWidth="21600" windowHeight="11385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F21" i="10"/>
  <c r="J11" i="10"/>
  <c r="I11" i="10"/>
  <c r="G11" i="10"/>
  <c r="F11" i="10"/>
  <c r="J8" i="10"/>
  <c r="I8" i="10"/>
  <c r="I14" i="10" s="1"/>
  <c r="H8" i="10"/>
  <c r="G8" i="10"/>
  <c r="F8" i="10"/>
  <c r="H22" i="10" l="1"/>
  <c r="H28" i="10" s="1"/>
  <c r="F14" i="10"/>
  <c r="F22" i="10" s="1"/>
  <c r="F28" i="10" s="1"/>
  <c r="J14" i="10"/>
  <c r="J22" i="10" s="1"/>
  <c r="J28" i="10" s="1"/>
  <c r="I22" i="10"/>
  <c r="I28" i="10" s="1"/>
</calcChain>
</file>

<file path=xl/sharedStrings.xml><?xml version="1.0" encoding="utf-8"?>
<sst xmlns="http://schemas.openxmlformats.org/spreadsheetml/2006/main" count="265" uniqueCount="149">
  <si>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</si>
  <si>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</si>
  <si>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</si>
  <si>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</si>
  <si>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</si>
  <si>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</si>
  <si>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</si>
  <si>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</si>
  <si>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</si>
  <si>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</si>
  <si>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</si>
  <si>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</si>
  <si>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</si>
  <si>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</si>
  <si>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</si>
  <si>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</si>
  <si>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</si>
  <si>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</si>
  <si>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</si>
  <si>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</si>
  <si>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</si>
  <si>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</si>
  <si>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</si>
  <si>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</si>
  <si>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</si>
  <si>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</si>
  <si>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</si>
  <si>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</si>
  <si>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</si>
  <si>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</si>
  <si>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</si>
  <si>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</si>
  <si>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</si>
  <si>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</si>
  <si>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</si>
  <si>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</si>
  <si>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</si>
  <si>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</si>
  <si>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</si>
  <si>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</si>
  <si>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</si>
  <si>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</si>
  <si>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</si>
  <si>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</si>
  <si>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</si>
  <si>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</si>
  <si>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</si>
  <si>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</si>
  <si>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</si>
  <si>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</si>
  <si>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</si>
  <si>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</si>
  <si>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</si>
  <si>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</si>
  <si>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</si>
  <si>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</si>
  <si>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</si>
  <si>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</si>
  <si>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</si>
  <si>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</si>
  <si>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</si>
  <si>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</si>
  <si>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</si>
  <si>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</si>
  <si>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</si>
  <si>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</si>
  <si>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</si>
  <si>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</si>
  <si>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</si>
  <si>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</si>
  <si>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</si>
  <si>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</si>
  <si>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</si>
  <si>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</si>
  <si>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upr.i adm.pristojbi i prihodi po pos.propisima</t>
  </si>
  <si>
    <t>Prihodi od prodaje proizv.i robe i pruženih usluga</t>
  </si>
  <si>
    <t>Financijski rashodi</t>
  </si>
  <si>
    <t>Naknade građanima i kućanstvima po osig.i dr.nakn</t>
  </si>
  <si>
    <t>09 Obrazovanje</t>
  </si>
  <si>
    <t>091 Predškolsko i osnovno obrazovanje</t>
  </si>
  <si>
    <t>096 Dodatne usluge u obrazovanju</t>
  </si>
  <si>
    <t>0912 Osnovno obrazovanje</t>
  </si>
  <si>
    <t>671 Prihodi iz nadležnog proračuna za financ.redovne djel.pror.korisn.</t>
  </si>
  <si>
    <t>661 Prihodi od prodaje roba i pruženih usluga</t>
  </si>
  <si>
    <t>636 Pomoći prorač.korisnicima iz prorač.koji im nije nadležan</t>
  </si>
  <si>
    <t>31 Rashodi za zaposlene</t>
  </si>
  <si>
    <t>32 Materijalni rashodi</t>
  </si>
  <si>
    <t>34 Financijski rashodi</t>
  </si>
  <si>
    <t xml:space="preserve"> Decentralizirana sredstva</t>
  </si>
  <si>
    <t>42 Rashodi za nabavu proizv.dugotr.imovine</t>
  </si>
  <si>
    <t>37 Nakn.građanima i kućanstvima u naravi</t>
  </si>
  <si>
    <t>38 Tekuće donacije u naravi</t>
  </si>
  <si>
    <t>Donacije</t>
  </si>
  <si>
    <t>639 Prijenosi između prorač.korisnika istog proračuna</t>
  </si>
  <si>
    <t>634 Pomoći od izvanprorač.korisnika</t>
  </si>
  <si>
    <t>Odgoj i obrazovanje</t>
  </si>
  <si>
    <t xml:space="preserve">PROGRAM 6000 </t>
  </si>
  <si>
    <t>Osnovno školstvo</t>
  </si>
  <si>
    <t>Aktivnost A600002</t>
  </si>
  <si>
    <t xml:space="preserve">Aktivnost </t>
  </si>
  <si>
    <t>Aktivnost A600006</t>
  </si>
  <si>
    <t>Financ.iznad minim. Standarda-oš</t>
  </si>
  <si>
    <t>Izvor financiranja 5.2.</t>
  </si>
  <si>
    <t>Decentralizirana sredstva</t>
  </si>
  <si>
    <t>Izvor financiranja 3.1..</t>
  </si>
  <si>
    <t>Vlastiti prihodi</t>
  </si>
  <si>
    <t>Rash.za nabavu nefinanc.imovine</t>
  </si>
  <si>
    <t>Rash.za nabavu neproizvedene nefinanc.imovine</t>
  </si>
  <si>
    <t>Izvor financiranja 4.2.</t>
  </si>
  <si>
    <t>Prihodi za posebne namjene-PK</t>
  </si>
  <si>
    <t>Izvor financiranja 5.3.</t>
  </si>
  <si>
    <t>Pomoći -PK</t>
  </si>
  <si>
    <t>Naknade građanima i kućan.u naravi</t>
  </si>
  <si>
    <t>Tekuće donacije u naravi</t>
  </si>
  <si>
    <t>Rashodi za nabavu nefinanc.imovine</t>
  </si>
  <si>
    <t>Rash.za nabavu proizvedene nefinanc.imovine</t>
  </si>
  <si>
    <t>Izvor financiranja 6.2.</t>
  </si>
  <si>
    <t>Aktivnost A600012</t>
  </si>
  <si>
    <t>Osig.školske prehrane za djecu u riziku od siromaštva</t>
  </si>
  <si>
    <t>Izvor financiranja 5.1.</t>
  </si>
  <si>
    <t>Pomoći -BPŽ</t>
  </si>
  <si>
    <t>Aktivnost A600031</t>
  </si>
  <si>
    <t>Prehrana za učenike osnovnih škola</t>
  </si>
  <si>
    <t>Aktivnost A600011</t>
  </si>
  <si>
    <t>Pomoćnici u nastavi</t>
  </si>
  <si>
    <t>Izvor financiranja 1.1.1</t>
  </si>
  <si>
    <t>Opći prihodi i primitci</t>
  </si>
  <si>
    <t>Aktivnost A600014</t>
  </si>
  <si>
    <t>Projekt "Školska shema"</t>
  </si>
  <si>
    <t>Aktivnost A600027</t>
  </si>
  <si>
    <t>Prijekt "Medni dan"</t>
  </si>
  <si>
    <t>9,025,15</t>
  </si>
  <si>
    <t>Izvor 5.2.</t>
  </si>
  <si>
    <t>Izvor 3.1.</t>
  </si>
  <si>
    <t xml:space="preserve"> Vlastiti prihodi-PK</t>
  </si>
  <si>
    <t>Izvor 4.2.</t>
  </si>
  <si>
    <t>Prihodi za pos. namjene-PK</t>
  </si>
  <si>
    <t>Izvor: POMOĆI</t>
  </si>
  <si>
    <t>5.1.Pomoći-BPŽ ;  5.3.Pomoći-PK</t>
  </si>
  <si>
    <t>Izvor 6.2.</t>
  </si>
  <si>
    <t>Donacije-PK</t>
  </si>
  <si>
    <t>Izvor 5.2.Prihodi iz nadležnog proračuna (67)</t>
  </si>
  <si>
    <t>Izvor 3.1. Vlastiti prihodi(66)</t>
  </si>
  <si>
    <t>Izvor 4.2. Prihodi za posebne namjene (65)</t>
  </si>
  <si>
    <t>Izvor Pomoći; 5.1.POMOĆI-BPŽ; 5.3.POMOĆI -PK (63)</t>
  </si>
  <si>
    <t>Izvor 6.2. Donacije -PK (66)</t>
  </si>
  <si>
    <t>Višak/manjak poslovanja</t>
  </si>
  <si>
    <t>Višak prihoda (92)</t>
  </si>
  <si>
    <t>Višak/manjak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</si>
</sst>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 wrapText="1"/>
    </xf>
    <xf numFmtId="4" fontId="9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 applyProtection="1">
      <alignment horizontal="left" vertical="center" wrapText="1"/>
    </xf>
    <xf numFmtId="4" fontId="7" fillId="2" borderId="3" xfId="0" quotePrefix="1" applyNumberFormat="1" applyFont="1" applyFill="1" applyBorder="1" applyAlignment="1">
      <alignment horizontal="left" vertical="center"/>
    </xf>
    <xf numFmtId="4" fontId="7" fillId="2" borderId="3" xfId="0" quotePrefix="1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4" fontId="8" fillId="2" borderId="3" xfId="0" quotePrefix="1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 applyProtection="1">
      <alignment vertical="center" wrapText="1"/>
    </xf>
    <xf numFmtId="4" fontId="7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left" vertical="center" wrapText="1"/>
    </xf>
    <xf numFmtId="3" fontId="7" fillId="2" borderId="3" xfId="0" quotePrefix="1" applyNumberFormat="1" applyFont="1" applyFill="1" applyBorder="1" applyAlignment="1">
      <alignment horizontal="left" vertical="center"/>
    </xf>
    <xf numFmtId="3" fontId="7" fillId="2" borderId="3" xfId="0" quotePrefix="1" applyNumberFormat="1" applyFont="1" applyFill="1" applyBorder="1" applyAlignment="1">
      <alignment horizontal="left" vertical="center" wrapText="1"/>
    </xf>
    <xf numFmtId="3" fontId="9" fillId="2" borderId="3" xfId="0" quotePrefix="1" applyNumberFormat="1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 applyProtection="1">
      <alignment horizontal="left" vertical="center"/>
    </xf>
    <xf numFmtId="3" fontId="7" fillId="2" borderId="3" xfId="0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3" xfId="0" applyNumberFormat="1" applyFont="1" applyFill="1" applyBorder="1" applyAlignment="1" applyProtection="1">
      <alignment vertical="center" wrapText="1"/>
    </xf>
    <xf numFmtId="0" fontId="22" fillId="2" borderId="3" xfId="0" quotePrefix="1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3" xfId="0" quotePrefix="1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/>
    </xf>
    <xf numFmtId="0" fontId="22" fillId="2" borderId="0" xfId="0" quotePrefix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/>
    </xf>
    <xf numFmtId="0" fontId="16" fillId="2" borderId="1" xfId="0" applyNumberFormat="1" applyFont="1" applyFill="1" applyBorder="1" applyAlignment="1" applyProtection="1">
      <alignment horizontal="left" vertical="center" indent="1"/>
    </xf>
    <xf numFmtId="0" fontId="1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 wrapText="1"/>
    </xf>
    <xf numFmtId="0" fontId="24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/>
    <xf numFmtId="4" fontId="6" fillId="2" borderId="3" xfId="0" applyNumberFormat="1" applyFont="1" applyFill="1" applyBorder="1" applyAlignment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28" workbookViewId="0">
      <selection activeCell="J29" sqref="J2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56" t="s">
        <v>19</v>
      </c>
      <c r="B3" s="156"/>
      <c r="C3" s="156"/>
      <c r="D3" s="156"/>
      <c r="E3" s="156"/>
      <c r="F3" s="156"/>
      <c r="G3" s="156"/>
      <c r="H3" s="156"/>
      <c r="I3" s="169"/>
      <c r="J3" s="16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56" t="s">
        <v>25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38</v>
      </c>
    </row>
    <row r="7" spans="1:10" ht="25.5" x14ac:dyDescent="0.25">
      <c r="A7" s="30"/>
      <c r="B7" s="31"/>
      <c r="C7" s="31"/>
      <c r="D7" s="32"/>
      <c r="E7" s="33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161" t="s">
        <v>0</v>
      </c>
      <c r="B8" s="155"/>
      <c r="C8" s="155"/>
      <c r="D8" s="155"/>
      <c r="E8" s="170"/>
      <c r="F8" s="135">
        <f>F9+F10</f>
        <v>868740.89</v>
      </c>
      <c r="G8" s="135">
        <f t="shared" ref="G8:J8" si="0">G9+G10</f>
        <v>919136.73</v>
      </c>
      <c r="H8" s="135">
        <f t="shared" si="0"/>
        <v>908780</v>
      </c>
      <c r="I8" s="135">
        <f t="shared" si="0"/>
        <v>908780</v>
      </c>
      <c r="J8" s="135">
        <f t="shared" si="0"/>
        <v>908780</v>
      </c>
    </row>
    <row r="9" spans="1:10" x14ac:dyDescent="0.25">
      <c r="A9" s="171" t="s">
        <v>41</v>
      </c>
      <c r="B9" s="172"/>
      <c r="C9" s="172"/>
      <c r="D9" s="172"/>
      <c r="E9" s="168"/>
      <c r="F9" s="136">
        <v>868740.89</v>
      </c>
      <c r="G9" s="136">
        <v>919136.73</v>
      </c>
      <c r="H9" s="136">
        <v>908780</v>
      </c>
      <c r="I9" s="136">
        <v>908780</v>
      </c>
      <c r="J9" s="136">
        <v>908780</v>
      </c>
    </row>
    <row r="10" spans="1:10" x14ac:dyDescent="0.25">
      <c r="A10" s="173" t="s">
        <v>42</v>
      </c>
      <c r="B10" s="168"/>
      <c r="C10" s="168"/>
      <c r="D10" s="168"/>
      <c r="E10" s="168"/>
      <c r="F10" s="136">
        <v>0</v>
      </c>
      <c r="G10" s="136">
        <v>0</v>
      </c>
      <c r="H10" s="136">
        <v>0</v>
      </c>
      <c r="I10" s="136">
        <v>0</v>
      </c>
      <c r="J10" s="136">
        <v>0</v>
      </c>
    </row>
    <row r="11" spans="1:10" x14ac:dyDescent="0.25">
      <c r="A11" s="36" t="s">
        <v>1</v>
      </c>
      <c r="B11" s="45"/>
      <c r="C11" s="45"/>
      <c r="D11" s="45"/>
      <c r="E11" s="45"/>
      <c r="F11" s="135">
        <f>F12+F13</f>
        <v>870561.5</v>
      </c>
      <c r="G11" s="135">
        <f t="shared" ref="G11:J11" si="1">G12+G13</f>
        <v>920596.67999999993</v>
      </c>
      <c r="H11" s="135">
        <v>907000</v>
      </c>
      <c r="I11" s="135">
        <f t="shared" si="1"/>
        <v>908780</v>
      </c>
      <c r="J11" s="135">
        <f t="shared" si="1"/>
        <v>908780</v>
      </c>
    </row>
    <row r="12" spans="1:10" x14ac:dyDescent="0.25">
      <c r="A12" s="174" t="s">
        <v>43</v>
      </c>
      <c r="B12" s="172"/>
      <c r="C12" s="172"/>
      <c r="D12" s="172"/>
      <c r="E12" s="172"/>
      <c r="F12" s="136">
        <v>868547.47</v>
      </c>
      <c r="G12" s="136">
        <v>914358.72</v>
      </c>
      <c r="H12" s="136">
        <v>902000</v>
      </c>
      <c r="I12" s="136">
        <v>904780</v>
      </c>
      <c r="J12" s="137">
        <v>904780</v>
      </c>
    </row>
    <row r="13" spans="1:10" x14ac:dyDescent="0.25">
      <c r="A13" s="167" t="s">
        <v>44</v>
      </c>
      <c r="B13" s="168"/>
      <c r="C13" s="168"/>
      <c r="D13" s="168"/>
      <c r="E13" s="168"/>
      <c r="F13" s="138">
        <v>2014.03</v>
      </c>
      <c r="G13" s="138">
        <v>6237.96</v>
      </c>
      <c r="H13" s="138">
        <v>5000</v>
      </c>
      <c r="I13" s="138">
        <v>4000</v>
      </c>
      <c r="J13" s="137">
        <v>4000</v>
      </c>
    </row>
    <row r="14" spans="1:10" x14ac:dyDescent="0.25">
      <c r="A14" s="154" t="s">
        <v>66</v>
      </c>
      <c r="B14" s="155"/>
      <c r="C14" s="155"/>
      <c r="D14" s="155"/>
      <c r="E14" s="155"/>
      <c r="F14" s="135">
        <f>F8-F11</f>
        <v>-1820.609999999986</v>
      </c>
      <c r="G14" s="135">
        <v>-1459.95</v>
      </c>
      <c r="H14" s="135">
        <v>1780</v>
      </c>
      <c r="I14" s="135">
        <f t="shared" ref="I14:J14" si="2">I8-I11</f>
        <v>0</v>
      </c>
      <c r="J14" s="1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56" t="s">
        <v>26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0"/>
      <c r="B18" s="31"/>
      <c r="C18" s="31"/>
      <c r="D18" s="32"/>
      <c r="E18" s="33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167" t="s">
        <v>45</v>
      </c>
      <c r="B19" s="168"/>
      <c r="C19" s="168"/>
      <c r="D19" s="168"/>
      <c r="E19" s="168"/>
      <c r="F19" s="138">
        <v>0</v>
      </c>
      <c r="G19" s="138">
        <v>0</v>
      </c>
      <c r="H19" s="138"/>
      <c r="I19" s="138"/>
      <c r="J19" s="137"/>
    </row>
    <row r="20" spans="1:10" x14ac:dyDescent="0.25">
      <c r="A20" s="167" t="s">
        <v>46</v>
      </c>
      <c r="B20" s="168"/>
      <c r="C20" s="168"/>
      <c r="D20" s="168"/>
      <c r="E20" s="168"/>
      <c r="F20" s="138">
        <v>0</v>
      </c>
      <c r="G20" s="138">
        <v>0</v>
      </c>
      <c r="H20" s="138"/>
      <c r="I20" s="138"/>
      <c r="J20" s="137"/>
    </row>
    <row r="21" spans="1:10" x14ac:dyDescent="0.25">
      <c r="A21" s="154" t="s">
        <v>2</v>
      </c>
      <c r="B21" s="155"/>
      <c r="C21" s="155"/>
      <c r="D21" s="155"/>
      <c r="E21" s="155"/>
      <c r="F21" s="135">
        <f>F19-F20</f>
        <v>0</v>
      </c>
      <c r="G21" s="135">
        <v>0</v>
      </c>
      <c r="H21" s="135">
        <f t="shared" ref="H21:J21" si="3">H19-H20</f>
        <v>0</v>
      </c>
      <c r="I21" s="135">
        <f t="shared" si="3"/>
        <v>0</v>
      </c>
      <c r="J21" s="135">
        <f t="shared" si="3"/>
        <v>0</v>
      </c>
    </row>
    <row r="22" spans="1:10" x14ac:dyDescent="0.25">
      <c r="A22" s="154" t="s">
        <v>67</v>
      </c>
      <c r="B22" s="155"/>
      <c r="C22" s="155"/>
      <c r="D22" s="155"/>
      <c r="E22" s="155"/>
      <c r="F22" s="135">
        <f>F14+F21</f>
        <v>-1820.609999999986</v>
      </c>
      <c r="G22" s="135">
        <v>-1459.95</v>
      </c>
      <c r="H22" s="135">
        <f t="shared" ref="H22:J22" si="4">H14+H21</f>
        <v>1780</v>
      </c>
      <c r="I22" s="135">
        <f t="shared" si="4"/>
        <v>0</v>
      </c>
      <c r="J22" s="1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56" t="s">
        <v>68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30"/>
      <c r="B26" s="31"/>
      <c r="C26" s="31"/>
      <c r="D26" s="32"/>
      <c r="E26" s="33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158" t="s">
        <v>69</v>
      </c>
      <c r="B27" s="159"/>
      <c r="C27" s="159"/>
      <c r="D27" s="159"/>
      <c r="E27" s="160"/>
      <c r="F27" s="139">
        <v>-5123</v>
      </c>
      <c r="G27" s="139">
        <v>-6944</v>
      </c>
      <c r="H27" s="139">
        <v>-1459.95</v>
      </c>
      <c r="I27" s="139">
        <v>0</v>
      </c>
      <c r="J27" s="140">
        <v>0</v>
      </c>
    </row>
    <row r="28" spans="1:10" ht="15" customHeight="1" x14ac:dyDescent="0.25">
      <c r="A28" s="154" t="s">
        <v>70</v>
      </c>
      <c r="B28" s="155"/>
      <c r="C28" s="155"/>
      <c r="D28" s="155"/>
      <c r="E28" s="155"/>
      <c r="F28" s="141">
        <f>F22+F27</f>
        <v>-6943.609999999986</v>
      </c>
      <c r="G28" s="141">
        <v>1459.95</v>
      </c>
      <c r="H28" s="141">
        <f t="shared" ref="H28:J28" si="5">H22+H27</f>
        <v>320.04999999999995</v>
      </c>
      <c r="I28" s="141">
        <f t="shared" si="5"/>
        <v>0</v>
      </c>
      <c r="J28" s="142">
        <f t="shared" si="5"/>
        <v>0</v>
      </c>
    </row>
    <row r="29" spans="1:10" ht="45" customHeight="1" x14ac:dyDescent="0.25">
      <c r="A29" s="161" t="s">
        <v>71</v>
      </c>
      <c r="B29" s="162"/>
      <c r="C29" s="162"/>
      <c r="D29" s="162"/>
      <c r="E29" s="163"/>
      <c r="F29" s="141">
        <v>-6944</v>
      </c>
      <c r="G29" s="141">
        <v>-1459.95</v>
      </c>
      <c r="H29" s="141">
        <v>320.05</v>
      </c>
      <c r="I29" s="141">
        <v>-5000</v>
      </c>
      <c r="J29" s="142">
        <v>-5000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164" t="s">
        <v>65</v>
      </c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39</v>
      </c>
      <c r="G33" s="57" t="s">
        <v>37</v>
      </c>
      <c r="H33" s="57" t="s">
        <v>47</v>
      </c>
      <c r="I33" s="57" t="s">
        <v>48</v>
      </c>
      <c r="J33" s="57" t="s">
        <v>49</v>
      </c>
    </row>
    <row r="34" spans="1:10" x14ac:dyDescent="0.25">
      <c r="A34" s="158" t="s">
        <v>69</v>
      </c>
      <c r="B34" s="159"/>
      <c r="C34" s="159"/>
      <c r="D34" s="159"/>
      <c r="E34" s="160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58" t="s">
        <v>72</v>
      </c>
      <c r="B35" s="159"/>
      <c r="C35" s="159"/>
      <c r="D35" s="159"/>
      <c r="E35" s="160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58" t="s">
        <v>73</v>
      </c>
      <c r="B36" s="165"/>
      <c r="C36" s="165"/>
      <c r="D36" s="165"/>
      <c r="E36" s="166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54" t="s">
        <v>70</v>
      </c>
      <c r="B37" s="155"/>
      <c r="C37" s="155"/>
      <c r="D37" s="155"/>
      <c r="E37" s="155"/>
      <c r="F37" s="34">
        <f>F34-F35+F36</f>
        <v>0</v>
      </c>
      <c r="G37" s="34">
        <f t="shared" ref="G37:J37" si="6">G34-G35+G36</f>
        <v>0</v>
      </c>
      <c r="H37" s="34">
        <f t="shared" si="6"/>
        <v>0</v>
      </c>
      <c r="I37" s="34">
        <f t="shared" si="6"/>
        <v>0</v>
      </c>
      <c r="J37" s="58">
        <f t="shared" si="6"/>
        <v>0</v>
      </c>
    </row>
    <row r="38" spans="1:10" ht="17.25" customHeight="1" x14ac:dyDescent="0.25"/>
    <row r="39" spans="1:10" x14ac:dyDescent="0.25">
      <c r="A39" s="152" t="s">
        <v>40</v>
      </c>
      <c r="B39" s="153"/>
      <c r="C39" s="153"/>
      <c r="D39" s="153"/>
      <c r="E39" s="153"/>
      <c r="F39" s="153"/>
      <c r="G39" s="153"/>
      <c r="H39" s="153"/>
      <c r="I39" s="153"/>
      <c r="J39" s="153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topLeftCell="A22" workbookViewId="0">
      <selection activeCell="E37" sqref="E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6" t="s">
        <v>19</v>
      </c>
      <c r="B3" s="156"/>
      <c r="C3" s="156"/>
      <c r="D3" s="156"/>
      <c r="E3" s="156"/>
      <c r="F3" s="156"/>
      <c r="G3" s="156"/>
      <c r="H3" s="15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6" t="s">
        <v>4</v>
      </c>
      <c r="B5" s="156"/>
      <c r="C5" s="156"/>
      <c r="D5" s="156"/>
      <c r="E5" s="156"/>
      <c r="F5" s="156"/>
      <c r="G5" s="156"/>
      <c r="H5" s="15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56" t="s">
        <v>50</v>
      </c>
      <c r="B7" s="156"/>
      <c r="C7" s="156"/>
      <c r="D7" s="156"/>
      <c r="E7" s="156"/>
      <c r="F7" s="156"/>
      <c r="G7" s="156"/>
      <c r="H7" s="15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36</v>
      </c>
      <c r="E9" s="21" t="s">
        <v>37</v>
      </c>
      <c r="F9" s="21" t="s">
        <v>34</v>
      </c>
      <c r="G9" s="21" t="s">
        <v>27</v>
      </c>
      <c r="H9" s="21" t="s">
        <v>35</v>
      </c>
    </row>
    <row r="10" spans="1:8" x14ac:dyDescent="0.25">
      <c r="A10" s="60"/>
      <c r="B10" s="61"/>
      <c r="C10" s="62" t="s">
        <v>0</v>
      </c>
      <c r="D10" s="61">
        <v>868740.89</v>
      </c>
      <c r="E10" s="60">
        <v>919136.73</v>
      </c>
      <c r="F10" s="60">
        <v>908780</v>
      </c>
      <c r="G10" s="60">
        <v>908780</v>
      </c>
      <c r="H10" s="60">
        <v>908780</v>
      </c>
    </row>
    <row r="11" spans="1:8" ht="15.75" customHeight="1" x14ac:dyDescent="0.25">
      <c r="A11" s="80">
        <v>6</v>
      </c>
      <c r="B11" s="80"/>
      <c r="C11" s="63" t="s">
        <v>7</v>
      </c>
      <c r="D11" s="89">
        <v>868740.89</v>
      </c>
      <c r="E11" s="90">
        <v>919136.73</v>
      </c>
      <c r="F11" s="90">
        <v>908780</v>
      </c>
      <c r="G11" s="90">
        <v>908780</v>
      </c>
      <c r="H11" s="90">
        <v>908780</v>
      </c>
    </row>
    <row r="12" spans="1:8" ht="38.25" x14ac:dyDescent="0.25">
      <c r="A12" s="80"/>
      <c r="B12" s="81">
        <v>63</v>
      </c>
      <c r="C12" s="66" t="s">
        <v>29</v>
      </c>
      <c r="D12" s="64">
        <v>798754.27</v>
      </c>
      <c r="E12" s="65">
        <v>853458.86</v>
      </c>
      <c r="F12" s="65">
        <v>850780</v>
      </c>
      <c r="G12" s="65">
        <v>850780</v>
      </c>
      <c r="H12" s="65">
        <v>850780</v>
      </c>
    </row>
    <row r="13" spans="1:8" ht="30" customHeight="1" x14ac:dyDescent="0.25">
      <c r="A13" s="82"/>
      <c r="B13" s="82">
        <v>65</v>
      </c>
      <c r="C13" s="68" t="s">
        <v>74</v>
      </c>
      <c r="D13" s="64">
        <v>9397.74</v>
      </c>
      <c r="E13" s="65">
        <v>9025.15</v>
      </c>
      <c r="F13" s="65">
        <v>1000</v>
      </c>
      <c r="G13" s="65">
        <v>1000</v>
      </c>
      <c r="H13" s="65">
        <v>1000</v>
      </c>
    </row>
    <row r="14" spans="1:8" s="59" customFormat="1" ht="28.5" customHeight="1" x14ac:dyDescent="0.25">
      <c r="A14" s="83"/>
      <c r="B14" s="83">
        <v>66</v>
      </c>
      <c r="C14" s="68" t="s">
        <v>75</v>
      </c>
      <c r="D14" s="69">
        <v>1965.79</v>
      </c>
      <c r="E14" s="70">
        <v>1061.78</v>
      </c>
      <c r="F14" s="70">
        <v>2000</v>
      </c>
      <c r="G14" s="70">
        <v>2000</v>
      </c>
      <c r="H14" s="70">
        <v>2000</v>
      </c>
    </row>
    <row r="15" spans="1:8" hidden="1" x14ac:dyDescent="0.25">
      <c r="A15" s="82"/>
      <c r="B15" s="84"/>
      <c r="C15" s="71"/>
      <c r="D15" s="64"/>
      <c r="E15" s="65"/>
      <c r="F15" s="65"/>
      <c r="G15" s="65"/>
      <c r="H15" s="65"/>
    </row>
    <row r="16" spans="1:8" ht="38.25" x14ac:dyDescent="0.25">
      <c r="A16" s="82"/>
      <c r="B16" s="82">
        <v>67</v>
      </c>
      <c r="C16" s="66" t="s">
        <v>30</v>
      </c>
      <c r="D16" s="64">
        <v>58623.09</v>
      </c>
      <c r="E16" s="65">
        <v>55590.54</v>
      </c>
      <c r="F16" s="65">
        <v>55000</v>
      </c>
      <c r="G16" s="65">
        <v>55000</v>
      </c>
      <c r="H16" s="65">
        <v>55000</v>
      </c>
    </row>
    <row r="17" spans="1:8" ht="25.5" x14ac:dyDescent="0.25">
      <c r="A17" s="85">
        <v>7</v>
      </c>
      <c r="B17" s="86"/>
      <c r="C17" s="72" t="s">
        <v>8</v>
      </c>
      <c r="D17" s="64">
        <v>0</v>
      </c>
      <c r="E17" s="65">
        <v>0</v>
      </c>
      <c r="F17" s="65">
        <v>0</v>
      </c>
      <c r="G17" s="65">
        <v>0</v>
      </c>
      <c r="H17" s="65">
        <v>0</v>
      </c>
    </row>
    <row r="18" spans="1:8" ht="38.25" x14ac:dyDescent="0.25">
      <c r="A18" s="81"/>
      <c r="B18" s="81">
        <v>72</v>
      </c>
      <c r="C18" s="73" t="s">
        <v>28</v>
      </c>
      <c r="D18" s="64">
        <v>0</v>
      </c>
      <c r="E18" s="65">
        <v>0</v>
      </c>
      <c r="F18" s="65">
        <v>0</v>
      </c>
      <c r="G18" s="65">
        <v>0</v>
      </c>
      <c r="H18" s="74">
        <v>0</v>
      </c>
    </row>
    <row r="19" spans="1:8" x14ac:dyDescent="0.25">
      <c r="A19" s="131"/>
      <c r="B19" s="131"/>
      <c r="C19" s="132"/>
      <c r="D19" s="113"/>
      <c r="E19" s="113"/>
      <c r="F19" s="113"/>
      <c r="G19" s="113"/>
      <c r="H19" s="114"/>
    </row>
    <row r="20" spans="1:8" x14ac:dyDescent="0.25">
      <c r="A20" s="133">
        <v>9</v>
      </c>
      <c r="B20" s="133">
        <v>92</v>
      </c>
      <c r="C20" s="134" t="s">
        <v>146</v>
      </c>
      <c r="D20" s="134">
        <v>-1820.61</v>
      </c>
      <c r="E20" s="134">
        <v>-1459.95</v>
      </c>
      <c r="F20" s="134">
        <v>1780</v>
      </c>
      <c r="G20" s="75"/>
      <c r="H20" s="75"/>
    </row>
    <row r="21" spans="1:8" x14ac:dyDescent="0.25">
      <c r="A21" s="75"/>
      <c r="B21" s="75"/>
      <c r="C21" s="75"/>
      <c r="D21" s="75"/>
      <c r="E21" s="75"/>
      <c r="F21" s="75"/>
      <c r="G21" s="75"/>
      <c r="H21" s="75"/>
    </row>
    <row r="22" spans="1:8" ht="15.75" x14ac:dyDescent="0.25">
      <c r="A22" s="175" t="s">
        <v>51</v>
      </c>
      <c r="B22" s="176"/>
      <c r="C22" s="176"/>
      <c r="D22" s="176"/>
      <c r="E22" s="176"/>
      <c r="F22" s="176"/>
      <c r="G22" s="176"/>
      <c r="H22" s="176"/>
    </row>
    <row r="23" spans="1:8" ht="18" x14ac:dyDescent="0.25">
      <c r="A23" s="76"/>
      <c r="B23" s="76"/>
      <c r="C23" s="76"/>
      <c r="D23" s="76"/>
      <c r="E23" s="76"/>
      <c r="F23" s="76"/>
      <c r="G23" s="77"/>
      <c r="H23" s="77"/>
    </row>
    <row r="24" spans="1:8" ht="25.5" x14ac:dyDescent="0.25">
      <c r="A24" s="78" t="s">
        <v>5</v>
      </c>
      <c r="B24" s="79" t="s">
        <v>6</v>
      </c>
      <c r="C24" s="79" t="s">
        <v>9</v>
      </c>
      <c r="D24" s="79" t="s">
        <v>36</v>
      </c>
      <c r="E24" s="78" t="s">
        <v>37</v>
      </c>
      <c r="F24" s="78" t="s">
        <v>34</v>
      </c>
      <c r="G24" s="78" t="s">
        <v>27</v>
      </c>
      <c r="H24" s="78" t="s">
        <v>35</v>
      </c>
    </row>
    <row r="25" spans="1:8" x14ac:dyDescent="0.25">
      <c r="A25" s="60"/>
      <c r="B25" s="61"/>
      <c r="C25" s="62" t="s">
        <v>1</v>
      </c>
      <c r="D25" s="61">
        <v>870561.5</v>
      </c>
      <c r="E25" s="60">
        <v>920596.68</v>
      </c>
      <c r="F25" s="60">
        <v>907000</v>
      </c>
      <c r="G25" s="60">
        <v>908780</v>
      </c>
      <c r="H25" s="60">
        <v>908780</v>
      </c>
    </row>
    <row r="26" spans="1:8" ht="15.75" customHeight="1" x14ac:dyDescent="0.25">
      <c r="A26" s="80">
        <v>3</v>
      </c>
      <c r="B26" s="80"/>
      <c r="C26" s="63" t="s">
        <v>10</v>
      </c>
      <c r="D26" s="89">
        <v>868547.47</v>
      </c>
      <c r="E26" s="90">
        <v>914358.72</v>
      </c>
      <c r="F26" s="90">
        <v>902000</v>
      </c>
      <c r="G26" s="65">
        <v>903780</v>
      </c>
      <c r="H26" s="65">
        <v>903780</v>
      </c>
    </row>
    <row r="27" spans="1:8" ht="19.5" customHeight="1" x14ac:dyDescent="0.25">
      <c r="A27" s="80"/>
      <c r="B27" s="81">
        <v>31</v>
      </c>
      <c r="C27" s="66" t="s">
        <v>11</v>
      </c>
      <c r="D27" s="64">
        <v>735731.56</v>
      </c>
      <c r="E27" s="65">
        <v>782160.16</v>
      </c>
      <c r="F27" s="65">
        <v>801310.59</v>
      </c>
      <c r="G27" s="65">
        <v>771980</v>
      </c>
      <c r="H27" s="65">
        <v>771980</v>
      </c>
    </row>
    <row r="28" spans="1:8" ht="17.25" customHeight="1" x14ac:dyDescent="0.25">
      <c r="A28" s="82"/>
      <c r="B28" s="82">
        <v>32</v>
      </c>
      <c r="C28" s="67" t="s">
        <v>22</v>
      </c>
      <c r="D28" s="64">
        <v>121171.93</v>
      </c>
      <c r="E28" s="65">
        <v>123830.38</v>
      </c>
      <c r="F28" s="65">
        <v>94464.41</v>
      </c>
      <c r="G28" s="65">
        <v>123795</v>
      </c>
      <c r="H28" s="65">
        <v>123795</v>
      </c>
    </row>
    <row r="29" spans="1:8" ht="18" customHeight="1" x14ac:dyDescent="0.25">
      <c r="A29" s="82"/>
      <c r="B29" s="82">
        <v>34</v>
      </c>
      <c r="C29" s="67" t="s">
        <v>76</v>
      </c>
      <c r="D29" s="64">
        <v>854.78</v>
      </c>
      <c r="E29" s="65">
        <v>404.81</v>
      </c>
      <c r="F29" s="65">
        <v>5</v>
      </c>
      <c r="G29" s="65">
        <v>5</v>
      </c>
      <c r="H29" s="65">
        <v>5</v>
      </c>
    </row>
    <row r="30" spans="1:8" ht="32.25" customHeight="1" x14ac:dyDescent="0.25">
      <c r="A30" s="82"/>
      <c r="B30" s="82">
        <v>37</v>
      </c>
      <c r="C30" s="68" t="s">
        <v>77</v>
      </c>
      <c r="D30" s="64">
        <v>10789.2</v>
      </c>
      <c r="E30" s="65">
        <v>7963.37</v>
      </c>
      <c r="F30" s="65">
        <v>6220</v>
      </c>
      <c r="G30" s="65">
        <v>8000</v>
      </c>
      <c r="H30" s="65">
        <v>8000</v>
      </c>
    </row>
    <row r="31" spans="1:8" ht="25.5" x14ac:dyDescent="0.25">
      <c r="A31" s="85">
        <v>4</v>
      </c>
      <c r="B31" s="86"/>
      <c r="C31" s="72" t="s">
        <v>12</v>
      </c>
      <c r="D31" s="89">
        <v>2014.03</v>
      </c>
      <c r="E31" s="90">
        <v>6237.96</v>
      </c>
      <c r="F31" s="90">
        <v>5000</v>
      </c>
      <c r="G31" s="65">
        <v>5000</v>
      </c>
      <c r="H31" s="65">
        <v>5000</v>
      </c>
    </row>
    <row r="32" spans="1:8" ht="38.25" x14ac:dyDescent="0.25">
      <c r="A32" s="85"/>
      <c r="B32" s="87">
        <v>41</v>
      </c>
      <c r="C32" s="73" t="s">
        <v>13</v>
      </c>
      <c r="D32" s="64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38.25" x14ac:dyDescent="0.25">
      <c r="A33" s="81"/>
      <c r="B33" s="81">
        <v>42</v>
      </c>
      <c r="C33" s="73" t="s">
        <v>31</v>
      </c>
      <c r="D33" s="64">
        <v>2014.03</v>
      </c>
      <c r="E33" s="65">
        <v>6237.96</v>
      </c>
      <c r="F33" s="65">
        <v>5000</v>
      </c>
      <c r="G33" s="65">
        <v>5000</v>
      </c>
      <c r="H33" s="74">
        <v>5000</v>
      </c>
    </row>
    <row r="34" spans="1:8" x14ac:dyDescent="0.25">
      <c r="A34" s="88"/>
      <c r="B34" s="88"/>
      <c r="C34" s="75"/>
      <c r="D34" s="75"/>
      <c r="E34" s="75"/>
      <c r="F34" s="75"/>
      <c r="G34" s="75"/>
      <c r="H34" s="75"/>
    </row>
    <row r="35" spans="1:8" x14ac:dyDescent="0.25">
      <c r="A35" s="88"/>
      <c r="B35" s="88"/>
      <c r="C35" s="75"/>
      <c r="D35" s="75"/>
      <c r="E35" s="75"/>
      <c r="F35" s="75"/>
      <c r="G35" s="75"/>
      <c r="H35" s="75"/>
    </row>
    <row r="36" spans="1:8" x14ac:dyDescent="0.25">
      <c r="A36" s="88"/>
      <c r="B36" s="88"/>
      <c r="C36" s="75"/>
      <c r="D36" s="75"/>
      <c r="E36" s="75"/>
      <c r="F36" s="75"/>
      <c r="G36" s="75"/>
      <c r="H36" s="75"/>
    </row>
    <row r="37" spans="1:8" x14ac:dyDescent="0.25">
      <c r="A37" s="88"/>
      <c r="B37" s="88"/>
      <c r="C37" s="75"/>
      <c r="D37" s="75"/>
      <c r="E37" s="75"/>
      <c r="F37" s="75"/>
      <c r="G37" s="75"/>
      <c r="H37" s="75"/>
    </row>
    <row r="38" spans="1:8" x14ac:dyDescent="0.25">
      <c r="A38" s="75"/>
      <c r="B38" s="75"/>
      <c r="C38" s="75"/>
      <c r="D38" s="75"/>
      <c r="E38" s="75"/>
      <c r="F38" s="75"/>
      <c r="G38" s="75"/>
      <c r="H38" s="75"/>
    </row>
    <row r="39" spans="1:8" x14ac:dyDescent="0.25">
      <c r="A39" s="75"/>
      <c r="B39" s="75"/>
      <c r="C39" s="75"/>
      <c r="D39" s="75"/>
      <c r="E39" s="75"/>
      <c r="F39" s="75"/>
      <c r="G39" s="75"/>
      <c r="H39" s="75"/>
    </row>
    <row r="40" spans="1:8" x14ac:dyDescent="0.25">
      <c r="A40" s="75"/>
      <c r="B40" s="75"/>
      <c r="C40" s="75"/>
      <c r="D40" s="75"/>
      <c r="E40" s="75"/>
      <c r="F40" s="75"/>
      <c r="G40" s="75"/>
      <c r="H40" s="75"/>
    </row>
    <row r="41" spans="1:8" x14ac:dyDescent="0.25">
      <c r="A41" s="75"/>
      <c r="B41" s="75"/>
      <c r="C41" s="75"/>
      <c r="D41" s="75"/>
      <c r="E41" s="75"/>
      <c r="F41" s="75"/>
      <c r="G41" s="75"/>
      <c r="H41" s="75"/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7"/>
  <sheetViews>
    <sheetView workbookViewId="0">
      <selection activeCell="G21" sqref="G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56" t="s">
        <v>33</v>
      </c>
      <c r="B1" s="156"/>
      <c r="C1" s="156"/>
      <c r="D1" s="156"/>
      <c r="E1" s="156"/>
      <c r="F1" s="15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6" t="s">
        <v>19</v>
      </c>
      <c r="B3" s="156"/>
      <c r="C3" s="156"/>
      <c r="D3" s="156"/>
      <c r="E3" s="156"/>
      <c r="F3" s="156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56" t="s">
        <v>4</v>
      </c>
      <c r="B5" s="156"/>
      <c r="C5" s="156"/>
      <c r="D5" s="156"/>
      <c r="E5" s="156"/>
      <c r="F5" s="156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56" t="s">
        <v>52</v>
      </c>
      <c r="B7" s="156"/>
      <c r="C7" s="156"/>
      <c r="D7" s="156"/>
      <c r="E7" s="156"/>
      <c r="F7" s="156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54</v>
      </c>
      <c r="B9" s="20" t="s">
        <v>36</v>
      </c>
      <c r="C9" s="21" t="s">
        <v>37</v>
      </c>
      <c r="D9" s="21" t="s">
        <v>34</v>
      </c>
      <c r="E9" s="21" t="s">
        <v>27</v>
      </c>
      <c r="F9" s="21" t="s">
        <v>35</v>
      </c>
    </row>
    <row r="10" spans="1:6" x14ac:dyDescent="0.25">
      <c r="A10" s="41" t="s">
        <v>0</v>
      </c>
      <c r="B10" s="61">
        <v>868740.88</v>
      </c>
      <c r="C10" s="60">
        <v>920596.7</v>
      </c>
      <c r="D10" s="60">
        <v>908780</v>
      </c>
      <c r="E10" s="60">
        <v>908780</v>
      </c>
      <c r="F10" s="60">
        <v>908780</v>
      </c>
    </row>
    <row r="11" spans="1:6" hidden="1" x14ac:dyDescent="0.25">
      <c r="A11" s="41"/>
      <c r="B11" s="61"/>
      <c r="C11" s="60"/>
      <c r="D11" s="60"/>
      <c r="E11" s="60"/>
      <c r="F11" s="60"/>
    </row>
    <row r="12" spans="1:6" ht="22.5" customHeight="1" x14ac:dyDescent="0.25">
      <c r="A12" s="95" t="s">
        <v>141</v>
      </c>
      <c r="B12" s="116">
        <v>58623.09</v>
      </c>
      <c r="C12" s="116">
        <v>55590.95</v>
      </c>
      <c r="D12" s="149">
        <v>55000</v>
      </c>
      <c r="E12" s="148">
        <v>55000</v>
      </c>
      <c r="F12" s="148">
        <v>55000</v>
      </c>
    </row>
    <row r="13" spans="1:6" ht="36" hidden="1" x14ac:dyDescent="0.25">
      <c r="A13" s="96" t="s">
        <v>82</v>
      </c>
      <c r="B13" s="65">
        <v>58623.09</v>
      </c>
      <c r="C13" s="65"/>
      <c r="D13" s="150"/>
      <c r="E13" s="65"/>
      <c r="F13" s="65"/>
    </row>
    <row r="14" spans="1:6" ht="2.25" hidden="1" customHeight="1" x14ac:dyDescent="0.25">
      <c r="A14" s="96"/>
      <c r="B14" s="65"/>
      <c r="C14" s="65"/>
      <c r="D14" s="150"/>
      <c r="E14" s="65"/>
      <c r="F14" s="65"/>
    </row>
    <row r="15" spans="1:6" x14ac:dyDescent="0.25">
      <c r="A15" s="98" t="s">
        <v>142</v>
      </c>
      <c r="B15" s="90">
        <v>972.73</v>
      </c>
      <c r="C15" s="90">
        <v>2389.02</v>
      </c>
      <c r="D15" s="151">
        <v>2000</v>
      </c>
      <c r="E15" s="65">
        <v>2000</v>
      </c>
      <c r="F15" s="65">
        <v>2000</v>
      </c>
    </row>
    <row r="16" spans="1:6" ht="24" hidden="1" x14ac:dyDescent="0.25">
      <c r="A16" s="97" t="s">
        <v>83</v>
      </c>
      <c r="B16" s="64">
        <v>972.73</v>
      </c>
      <c r="C16" s="65"/>
      <c r="D16" s="151"/>
      <c r="E16" s="65"/>
      <c r="F16" s="65"/>
    </row>
    <row r="17" spans="1:6" hidden="1" x14ac:dyDescent="0.25">
      <c r="A17" s="97"/>
      <c r="B17" s="64"/>
      <c r="C17" s="65"/>
      <c r="D17" s="151"/>
      <c r="E17" s="65"/>
      <c r="F17" s="65"/>
    </row>
    <row r="18" spans="1:6" x14ac:dyDescent="0.25">
      <c r="A18" s="97" t="s">
        <v>147</v>
      </c>
      <c r="B18" s="64"/>
      <c r="C18" s="65"/>
      <c r="D18" s="150">
        <v>320.05</v>
      </c>
      <c r="E18" s="65"/>
      <c r="F18" s="65"/>
    </row>
    <row r="19" spans="1:6" ht="24.75" customHeight="1" x14ac:dyDescent="0.25">
      <c r="A19" s="111" t="s">
        <v>143</v>
      </c>
      <c r="B19" s="89">
        <v>9397.74</v>
      </c>
      <c r="C19" s="90">
        <v>9025.15</v>
      </c>
      <c r="D19" s="151">
        <v>1000</v>
      </c>
      <c r="E19" s="65">
        <v>1000</v>
      </c>
      <c r="F19" s="65">
        <v>1000</v>
      </c>
    </row>
    <row r="20" spans="1:6" ht="24.75" customHeight="1" x14ac:dyDescent="0.25">
      <c r="A20" s="110" t="s">
        <v>148</v>
      </c>
      <c r="B20" s="89"/>
      <c r="C20" s="90">
        <v>-1459.95</v>
      </c>
      <c r="D20" s="151"/>
      <c r="E20" s="65"/>
      <c r="F20" s="65"/>
    </row>
    <row r="21" spans="1:6" ht="0.75" customHeight="1" x14ac:dyDescent="0.25">
      <c r="A21" s="99"/>
      <c r="B21" s="64"/>
      <c r="C21" s="65"/>
      <c r="D21" s="145"/>
      <c r="E21" s="65"/>
      <c r="F21" s="74"/>
    </row>
    <row r="22" spans="1:6" ht="0.75" customHeight="1" x14ac:dyDescent="0.25">
      <c r="A22" s="99"/>
      <c r="B22" s="64"/>
      <c r="C22" s="65"/>
      <c r="D22" s="145"/>
      <c r="E22" s="65"/>
      <c r="F22" s="74"/>
    </row>
    <row r="23" spans="1:6" ht="38.25" customHeight="1" x14ac:dyDescent="0.25">
      <c r="A23" s="41" t="s">
        <v>144</v>
      </c>
      <c r="B23" s="89">
        <v>798754.27</v>
      </c>
      <c r="C23" s="90">
        <v>853591.58</v>
      </c>
      <c r="D23" s="90">
        <v>850780</v>
      </c>
      <c r="E23" s="65">
        <v>850780</v>
      </c>
      <c r="F23" s="74">
        <v>850780</v>
      </c>
    </row>
    <row r="24" spans="1:6" ht="0.75" customHeight="1" x14ac:dyDescent="0.25">
      <c r="A24" s="147" t="s">
        <v>94</v>
      </c>
      <c r="B24" s="64">
        <v>843.97</v>
      </c>
      <c r="C24" s="65"/>
      <c r="D24" s="65"/>
      <c r="E24" s="65"/>
      <c r="F24" s="74"/>
    </row>
    <row r="25" spans="1:6" ht="36" hidden="1" x14ac:dyDescent="0.25">
      <c r="A25" s="115" t="s">
        <v>84</v>
      </c>
      <c r="B25" s="64">
        <v>786188.97</v>
      </c>
      <c r="C25" s="65"/>
      <c r="D25" s="65"/>
      <c r="E25" s="65"/>
      <c r="F25" s="74"/>
    </row>
    <row r="26" spans="1:6" ht="36" hidden="1" x14ac:dyDescent="0.25">
      <c r="A26" s="115" t="s">
        <v>93</v>
      </c>
      <c r="B26" s="64">
        <v>11721.34</v>
      </c>
      <c r="C26" s="65"/>
      <c r="D26" s="65"/>
      <c r="E26" s="65"/>
      <c r="F26" s="74"/>
    </row>
    <row r="27" spans="1:6" x14ac:dyDescent="0.25">
      <c r="A27" s="111" t="s">
        <v>145</v>
      </c>
      <c r="B27" s="89">
        <v>993.03</v>
      </c>
      <c r="C27" s="90">
        <v>0</v>
      </c>
      <c r="D27" s="144">
        <v>0</v>
      </c>
      <c r="E27" s="144">
        <v>0</v>
      </c>
      <c r="F27" s="146">
        <v>0</v>
      </c>
    </row>
    <row r="28" spans="1:6" x14ac:dyDescent="0.25">
      <c r="A28" s="112"/>
      <c r="B28" s="113"/>
      <c r="C28" s="113"/>
      <c r="D28" s="113"/>
      <c r="E28" s="113"/>
      <c r="F28" s="114"/>
    </row>
    <row r="31" spans="1:6" ht="15.75" customHeight="1" x14ac:dyDescent="0.25">
      <c r="A31" s="156" t="s">
        <v>53</v>
      </c>
      <c r="B31" s="156"/>
      <c r="C31" s="156"/>
      <c r="D31" s="156"/>
      <c r="E31" s="156"/>
      <c r="F31" s="156"/>
    </row>
    <row r="32" spans="1:6" ht="18" x14ac:dyDescent="0.25">
      <c r="A32" s="25"/>
      <c r="B32" s="25"/>
      <c r="C32" s="25"/>
      <c r="D32" s="25"/>
      <c r="E32" s="5"/>
      <c r="F32" s="5"/>
    </row>
    <row r="33" spans="1:6" ht="25.5" x14ac:dyDescent="0.25">
      <c r="A33" s="21" t="s">
        <v>54</v>
      </c>
      <c r="B33" s="20" t="s">
        <v>36</v>
      </c>
      <c r="C33" s="21" t="s">
        <v>37</v>
      </c>
      <c r="D33" s="21" t="s">
        <v>34</v>
      </c>
      <c r="E33" s="21" t="s">
        <v>27</v>
      </c>
      <c r="F33" s="21" t="s">
        <v>35</v>
      </c>
    </row>
    <row r="34" spans="1:6" x14ac:dyDescent="0.25">
      <c r="A34" s="41" t="s">
        <v>1</v>
      </c>
      <c r="B34" s="61">
        <v>870561.49</v>
      </c>
      <c r="C34" s="60">
        <v>920596.7</v>
      </c>
      <c r="D34" s="60">
        <v>907000</v>
      </c>
      <c r="E34" s="60">
        <v>908780</v>
      </c>
      <c r="F34" s="60">
        <v>908780</v>
      </c>
    </row>
    <row r="35" spans="1:6" x14ac:dyDescent="0.25">
      <c r="A35" s="41" t="s">
        <v>132</v>
      </c>
      <c r="B35" s="61"/>
      <c r="C35" s="60"/>
      <c r="D35" s="60"/>
      <c r="E35" s="60"/>
      <c r="F35" s="60"/>
    </row>
    <row r="36" spans="1:6" ht="15.75" customHeight="1" x14ac:dyDescent="0.25">
      <c r="A36" s="26" t="s">
        <v>88</v>
      </c>
      <c r="B36" s="89">
        <v>55687.69</v>
      </c>
      <c r="C36" s="90">
        <v>53500.57</v>
      </c>
      <c r="D36" s="90">
        <v>53500.57</v>
      </c>
      <c r="E36" s="90">
        <v>53000</v>
      </c>
      <c r="F36" s="90">
        <v>53000</v>
      </c>
    </row>
    <row r="37" spans="1:6" x14ac:dyDescent="0.25">
      <c r="A37" s="13" t="s">
        <v>85</v>
      </c>
      <c r="B37" s="64">
        <v>424.97</v>
      </c>
      <c r="C37" s="65">
        <v>530.89</v>
      </c>
      <c r="D37" s="65">
        <v>530.89</v>
      </c>
      <c r="E37" s="65">
        <v>531</v>
      </c>
      <c r="F37" s="65">
        <v>531</v>
      </c>
    </row>
    <row r="38" spans="1:6" x14ac:dyDescent="0.25">
      <c r="A38" s="12" t="s">
        <v>86</v>
      </c>
      <c r="B38" s="64">
        <v>55262.720000000001</v>
      </c>
      <c r="C38" s="65">
        <v>52963.040000000001</v>
      </c>
      <c r="D38" s="65">
        <v>52963.040000000001</v>
      </c>
      <c r="E38" s="65">
        <v>52963</v>
      </c>
      <c r="F38" s="65">
        <v>52963</v>
      </c>
    </row>
    <row r="39" spans="1:6" x14ac:dyDescent="0.25">
      <c r="A39" s="12" t="s">
        <v>87</v>
      </c>
      <c r="B39" s="64">
        <v>0</v>
      </c>
      <c r="C39" s="65">
        <v>6.64</v>
      </c>
      <c r="D39" s="65">
        <v>6.64</v>
      </c>
      <c r="E39" s="65">
        <v>6</v>
      </c>
      <c r="F39" s="65">
        <v>6</v>
      </c>
    </row>
    <row r="40" spans="1:6" x14ac:dyDescent="0.25">
      <c r="A40" s="98" t="s">
        <v>133</v>
      </c>
      <c r="B40" s="64"/>
      <c r="C40" s="65"/>
      <c r="D40" s="65"/>
      <c r="E40" s="65"/>
      <c r="F40" s="65"/>
    </row>
    <row r="41" spans="1:6" x14ac:dyDescent="0.25">
      <c r="A41" s="26" t="s">
        <v>134</v>
      </c>
      <c r="B41" s="89">
        <v>1047.01</v>
      </c>
      <c r="C41" s="90">
        <v>2389.02</v>
      </c>
      <c r="D41" s="90">
        <v>2000</v>
      </c>
      <c r="E41" s="90">
        <v>2000</v>
      </c>
      <c r="F41" s="90">
        <v>2000</v>
      </c>
    </row>
    <row r="42" spans="1:6" x14ac:dyDescent="0.25">
      <c r="A42" s="27" t="s">
        <v>86</v>
      </c>
      <c r="B42" s="64">
        <v>398.19</v>
      </c>
      <c r="C42" s="65">
        <v>796.35</v>
      </c>
      <c r="D42" s="65">
        <v>1000</v>
      </c>
      <c r="E42" s="65">
        <v>1000</v>
      </c>
      <c r="F42" s="65">
        <v>1000</v>
      </c>
    </row>
    <row r="43" spans="1:6" ht="25.5" x14ac:dyDescent="0.25">
      <c r="A43" s="27" t="s">
        <v>89</v>
      </c>
      <c r="B43" s="64">
        <v>648.82000000000005</v>
      </c>
      <c r="C43" s="65">
        <v>1592.67</v>
      </c>
      <c r="D43" s="65">
        <v>1000</v>
      </c>
      <c r="E43" s="65">
        <v>1000</v>
      </c>
      <c r="F43" s="65">
        <v>1000</v>
      </c>
    </row>
    <row r="44" spans="1:6" x14ac:dyDescent="0.25">
      <c r="A44" s="26" t="s">
        <v>135</v>
      </c>
      <c r="B44" s="64"/>
      <c r="C44" s="65"/>
      <c r="D44" s="65"/>
      <c r="E44" s="65"/>
      <c r="F44" s="65"/>
    </row>
    <row r="45" spans="1:6" x14ac:dyDescent="0.25">
      <c r="A45" s="95" t="s">
        <v>136</v>
      </c>
      <c r="B45" s="89">
        <v>9142.94</v>
      </c>
      <c r="C45" s="90">
        <v>9025.15</v>
      </c>
      <c r="D45" s="90">
        <v>1000</v>
      </c>
      <c r="E45" s="90">
        <v>1000</v>
      </c>
      <c r="F45" s="90">
        <v>1000</v>
      </c>
    </row>
    <row r="46" spans="1:6" x14ac:dyDescent="0.25">
      <c r="A46" s="27" t="s">
        <v>86</v>
      </c>
      <c r="B46" s="64">
        <v>9142.94</v>
      </c>
      <c r="C46" s="65">
        <v>9025.15</v>
      </c>
      <c r="D46" s="65">
        <v>1000</v>
      </c>
      <c r="E46" s="65">
        <v>1000</v>
      </c>
      <c r="F46" s="65">
        <v>1000</v>
      </c>
    </row>
    <row r="47" spans="1:6" x14ac:dyDescent="0.25">
      <c r="A47" s="26" t="s">
        <v>137</v>
      </c>
      <c r="B47" s="64"/>
      <c r="C47" s="65"/>
      <c r="D47" s="65"/>
      <c r="E47" s="65"/>
      <c r="F47" s="65"/>
    </row>
    <row r="48" spans="1:6" ht="25.5" x14ac:dyDescent="0.25">
      <c r="A48" s="26" t="s">
        <v>138</v>
      </c>
      <c r="B48" s="89">
        <v>803691.05</v>
      </c>
      <c r="C48" s="90">
        <v>855681.96</v>
      </c>
      <c r="D48" s="90">
        <v>850499.43</v>
      </c>
      <c r="E48" s="90">
        <v>850780</v>
      </c>
      <c r="F48" s="90">
        <v>850780</v>
      </c>
    </row>
    <row r="49" spans="1:6" x14ac:dyDescent="0.25">
      <c r="A49" s="27" t="s">
        <v>85</v>
      </c>
      <c r="B49" s="64">
        <v>735306.85</v>
      </c>
      <c r="C49" s="65">
        <v>781629.27</v>
      </c>
      <c r="D49" s="65">
        <v>757360</v>
      </c>
      <c r="E49" s="65">
        <v>800780</v>
      </c>
      <c r="F49" s="65">
        <v>800780</v>
      </c>
    </row>
    <row r="50" spans="1:6" x14ac:dyDescent="0.25">
      <c r="A50" s="27" t="s">
        <v>86</v>
      </c>
      <c r="B50" s="64">
        <v>54726.19</v>
      </c>
      <c r="C50" s="65">
        <v>61045.86</v>
      </c>
      <c r="D50" s="65">
        <v>83612.5</v>
      </c>
      <c r="E50" s="65">
        <v>35000</v>
      </c>
      <c r="F50" s="65">
        <v>35000</v>
      </c>
    </row>
    <row r="51" spans="1:6" x14ac:dyDescent="0.25">
      <c r="A51" s="27" t="s">
        <v>87</v>
      </c>
      <c r="B51" s="64">
        <v>854.78</v>
      </c>
      <c r="C51" s="65">
        <v>398.17</v>
      </c>
      <c r="D51" s="65">
        <v>20</v>
      </c>
      <c r="E51" s="65">
        <v>0</v>
      </c>
      <c r="F51" s="65">
        <v>0</v>
      </c>
    </row>
    <row r="52" spans="1:6" ht="25.5" x14ac:dyDescent="0.25">
      <c r="A52" s="27" t="s">
        <v>90</v>
      </c>
      <c r="B52" s="64">
        <v>10789.2</v>
      </c>
      <c r="C52" s="65">
        <v>7963.37</v>
      </c>
      <c r="D52" s="65">
        <v>6220</v>
      </c>
      <c r="E52" s="65">
        <v>10000</v>
      </c>
      <c r="F52" s="65">
        <v>10000</v>
      </c>
    </row>
    <row r="53" spans="1:6" x14ac:dyDescent="0.25">
      <c r="A53" s="27" t="s">
        <v>91</v>
      </c>
      <c r="B53" s="64">
        <v>0</v>
      </c>
      <c r="C53" s="65">
        <v>0</v>
      </c>
      <c r="D53" s="65">
        <v>286.93</v>
      </c>
      <c r="E53" s="65">
        <v>0</v>
      </c>
      <c r="F53" s="65">
        <v>0</v>
      </c>
    </row>
    <row r="54" spans="1:6" ht="25.5" x14ac:dyDescent="0.25">
      <c r="A54" s="27" t="s">
        <v>89</v>
      </c>
      <c r="B54" s="64">
        <v>2014.03</v>
      </c>
      <c r="C54" s="65">
        <v>4645.29</v>
      </c>
      <c r="D54" s="65">
        <v>3000</v>
      </c>
      <c r="E54" s="65">
        <v>5000</v>
      </c>
      <c r="F54" s="65">
        <v>5000</v>
      </c>
    </row>
    <row r="55" spans="1:6" x14ac:dyDescent="0.25">
      <c r="A55" s="26" t="s">
        <v>139</v>
      </c>
      <c r="B55" s="64"/>
      <c r="C55" s="65"/>
      <c r="D55" s="65"/>
      <c r="E55" s="65"/>
      <c r="F55" s="65"/>
    </row>
    <row r="56" spans="1:6" x14ac:dyDescent="0.25">
      <c r="A56" s="26" t="s">
        <v>140</v>
      </c>
      <c r="B56" s="89">
        <v>993.03</v>
      </c>
      <c r="C56" s="65"/>
      <c r="D56" s="65">
        <v>0</v>
      </c>
      <c r="E56" s="65">
        <v>0</v>
      </c>
      <c r="F56" s="65">
        <v>0</v>
      </c>
    </row>
    <row r="57" spans="1:6" x14ac:dyDescent="0.25">
      <c r="A57" s="110" t="s">
        <v>86</v>
      </c>
      <c r="B57" s="64">
        <v>993.03</v>
      </c>
      <c r="C57" s="9">
        <v>0</v>
      </c>
      <c r="D57" s="9">
        <v>0</v>
      </c>
      <c r="E57" s="9">
        <v>0</v>
      </c>
      <c r="F57" s="10">
        <v>0</v>
      </c>
    </row>
  </sheetData>
  <mergeCells count="5">
    <mergeCell ref="A1:F1"/>
    <mergeCell ref="A3:F3"/>
    <mergeCell ref="A5:F5"/>
    <mergeCell ref="A7:F7"/>
    <mergeCell ref="A31:F31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E11" sqref="E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6" t="s">
        <v>33</v>
      </c>
      <c r="B1" s="156"/>
      <c r="C1" s="156"/>
      <c r="D1" s="156"/>
      <c r="E1" s="156"/>
      <c r="F1" s="15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56" t="s">
        <v>19</v>
      </c>
      <c r="B3" s="156"/>
      <c r="C3" s="156"/>
      <c r="D3" s="156"/>
      <c r="E3" s="169"/>
      <c r="F3" s="16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56" t="s">
        <v>4</v>
      </c>
      <c r="B5" s="157"/>
      <c r="C5" s="157"/>
      <c r="D5" s="157"/>
      <c r="E5" s="157"/>
      <c r="F5" s="15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56" t="s">
        <v>14</v>
      </c>
      <c r="B7" s="177"/>
      <c r="C7" s="177"/>
      <c r="D7" s="177"/>
      <c r="E7" s="177"/>
      <c r="F7" s="17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54</v>
      </c>
      <c r="B9" s="20" t="s">
        <v>36</v>
      </c>
      <c r="C9" s="21" t="s">
        <v>37</v>
      </c>
      <c r="D9" s="21" t="s">
        <v>34</v>
      </c>
      <c r="E9" s="21" t="s">
        <v>27</v>
      </c>
      <c r="F9" s="21" t="s">
        <v>35</v>
      </c>
    </row>
    <row r="10" spans="1:6" ht="15.75" customHeight="1" x14ac:dyDescent="0.25">
      <c r="A10" s="11" t="s">
        <v>15</v>
      </c>
      <c r="B10" s="64">
        <v>870561.49</v>
      </c>
      <c r="C10" s="65">
        <v>920596.68</v>
      </c>
      <c r="D10" s="65">
        <v>908780</v>
      </c>
      <c r="E10" s="65">
        <v>908780</v>
      </c>
      <c r="F10" s="65">
        <v>908780</v>
      </c>
    </row>
    <row r="11" spans="1:6" ht="15.75" customHeight="1" x14ac:dyDescent="0.25">
      <c r="A11" s="11" t="s">
        <v>78</v>
      </c>
      <c r="B11" s="64">
        <v>870561.49</v>
      </c>
      <c r="C11" s="65">
        <v>920596.68</v>
      </c>
      <c r="D11" s="65">
        <v>908780</v>
      </c>
      <c r="E11" s="65">
        <v>908780</v>
      </c>
      <c r="F11" s="65">
        <v>908780</v>
      </c>
    </row>
    <row r="12" spans="1:6" x14ac:dyDescent="0.25">
      <c r="A12" s="18" t="s">
        <v>79</v>
      </c>
      <c r="B12" s="64">
        <v>854709.25</v>
      </c>
      <c r="C12" s="65">
        <v>912633.31</v>
      </c>
      <c r="D12" s="65">
        <v>872467.04</v>
      </c>
      <c r="E12" s="65">
        <v>872870</v>
      </c>
      <c r="F12" s="65">
        <v>872870</v>
      </c>
    </row>
    <row r="13" spans="1:6" x14ac:dyDescent="0.25">
      <c r="A13" s="17" t="s">
        <v>81</v>
      </c>
      <c r="B13" s="64">
        <v>854709.25</v>
      </c>
      <c r="C13" s="65">
        <v>912633.31</v>
      </c>
      <c r="D13" s="65">
        <v>872467.04</v>
      </c>
      <c r="E13" s="65">
        <v>872870</v>
      </c>
      <c r="F13" s="65">
        <v>872870</v>
      </c>
    </row>
    <row r="14" spans="1:6" x14ac:dyDescent="0.25">
      <c r="A14" s="11" t="s">
        <v>80</v>
      </c>
      <c r="B14" s="64">
        <v>15852.24</v>
      </c>
      <c r="C14" s="65">
        <v>7963.37</v>
      </c>
      <c r="D14" s="65">
        <v>36312.959999999999</v>
      </c>
      <c r="E14" s="65">
        <v>36000</v>
      </c>
      <c r="F14" s="74">
        <v>36000</v>
      </c>
    </row>
    <row r="15" spans="1:6" x14ac:dyDescent="0.25">
      <c r="A15" s="19"/>
      <c r="B15" s="64"/>
      <c r="C15" s="65"/>
      <c r="D15" s="65"/>
      <c r="E15" s="65"/>
      <c r="F15" s="74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13" sqref="D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6" t="s">
        <v>19</v>
      </c>
      <c r="B3" s="156"/>
      <c r="C3" s="156"/>
      <c r="D3" s="156"/>
      <c r="E3" s="156"/>
      <c r="F3" s="156"/>
      <c r="G3" s="156"/>
      <c r="H3" s="15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6" t="s">
        <v>59</v>
      </c>
      <c r="B5" s="156"/>
      <c r="C5" s="156"/>
      <c r="D5" s="156"/>
      <c r="E5" s="156"/>
      <c r="F5" s="156"/>
      <c r="G5" s="156"/>
      <c r="H5" s="15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32</v>
      </c>
      <c r="D7" s="20" t="s">
        <v>36</v>
      </c>
      <c r="E7" s="21" t="s">
        <v>37</v>
      </c>
      <c r="F7" s="21" t="s">
        <v>34</v>
      </c>
      <c r="G7" s="21" t="s">
        <v>27</v>
      </c>
      <c r="H7" s="21" t="s">
        <v>35</v>
      </c>
    </row>
    <row r="8" spans="1:8" x14ac:dyDescent="0.25">
      <c r="A8" s="39"/>
      <c r="B8" s="40"/>
      <c r="C8" s="38" t="s">
        <v>61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16</v>
      </c>
      <c r="D9" s="8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5">
      <c r="A10" s="11"/>
      <c r="B10" s="16">
        <v>84</v>
      </c>
      <c r="C10" s="16" t="s">
        <v>23</v>
      </c>
      <c r="D10" s="8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64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17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25.5" x14ac:dyDescent="0.25">
      <c r="A14" s="16"/>
      <c r="B14" s="16">
        <v>54</v>
      </c>
      <c r="C14" s="27" t="s">
        <v>24</v>
      </c>
      <c r="D14" s="8">
        <v>0</v>
      </c>
      <c r="E14" s="9">
        <v>0</v>
      </c>
      <c r="F14" s="9">
        <v>0</v>
      </c>
      <c r="G14" s="9">
        <v>0</v>
      </c>
      <c r="H14" s="10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E4" sqref="E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56" t="s">
        <v>33</v>
      </c>
      <c r="B1" s="156"/>
      <c r="C1" s="156"/>
      <c r="D1" s="156"/>
      <c r="E1" s="156"/>
      <c r="F1" s="15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6" t="s">
        <v>19</v>
      </c>
      <c r="B3" s="156"/>
      <c r="C3" s="156"/>
      <c r="D3" s="156"/>
      <c r="E3" s="156"/>
      <c r="F3" s="156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56" t="s">
        <v>60</v>
      </c>
      <c r="B5" s="156"/>
      <c r="C5" s="156"/>
      <c r="D5" s="156"/>
      <c r="E5" s="156"/>
      <c r="F5" s="156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54</v>
      </c>
      <c r="B7" s="20" t="s">
        <v>36</v>
      </c>
      <c r="C7" s="21" t="s">
        <v>37</v>
      </c>
      <c r="D7" s="21" t="s">
        <v>34</v>
      </c>
      <c r="E7" s="21" t="s">
        <v>27</v>
      </c>
      <c r="F7" s="21" t="s">
        <v>35</v>
      </c>
    </row>
    <row r="8" spans="1:6" x14ac:dyDescent="0.25">
      <c r="A8" s="11" t="s">
        <v>61</v>
      </c>
      <c r="B8" s="8">
        <v>0</v>
      </c>
      <c r="C8" s="9">
        <v>0</v>
      </c>
      <c r="D8" s="9">
        <v>0</v>
      </c>
      <c r="E8" s="9">
        <v>0</v>
      </c>
      <c r="F8" s="9">
        <v>0</v>
      </c>
    </row>
    <row r="9" spans="1:6" ht="25.5" x14ac:dyDescent="0.25">
      <c r="A9" s="11" t="s">
        <v>62</v>
      </c>
      <c r="B9" s="8"/>
      <c r="C9" s="9"/>
      <c r="D9" s="9"/>
      <c r="E9" s="9"/>
      <c r="F9" s="9"/>
    </row>
    <row r="10" spans="1:6" ht="25.5" x14ac:dyDescent="0.25">
      <c r="A10" s="18" t="s">
        <v>63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64</v>
      </c>
      <c r="B12" s="8"/>
      <c r="C12" s="9"/>
      <c r="D12" s="9"/>
      <c r="E12" s="9"/>
      <c r="F12" s="9"/>
    </row>
    <row r="13" spans="1:6" x14ac:dyDescent="0.25">
      <c r="A13" s="26" t="s">
        <v>55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13" t="s">
        <v>56</v>
      </c>
      <c r="B14" s="8"/>
      <c r="C14" s="9"/>
      <c r="D14" s="9"/>
      <c r="E14" s="9"/>
      <c r="F14" s="10"/>
    </row>
    <row r="15" spans="1:6" x14ac:dyDescent="0.25">
      <c r="A15" s="26" t="s">
        <v>57</v>
      </c>
      <c r="B15" s="8"/>
      <c r="C15" s="9"/>
      <c r="D15" s="9"/>
      <c r="E15" s="9"/>
      <c r="F15" s="10"/>
    </row>
    <row r="16" spans="1:6" x14ac:dyDescent="0.25">
      <c r="A16" s="13" t="s">
        <v>58</v>
      </c>
      <c r="B16" s="8">
        <v>0</v>
      </c>
      <c r="C16" s="9">
        <v>0</v>
      </c>
      <c r="D16" s="9">
        <v>0</v>
      </c>
      <c r="E16" s="9">
        <v>0</v>
      </c>
      <c r="F16" s="10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topLeftCell="A4" workbookViewId="0">
      <selection activeCell="G27" sqref="G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  <c r="I1" s="156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56" t="s">
        <v>18</v>
      </c>
      <c r="B3" s="157"/>
      <c r="C3" s="157"/>
      <c r="D3" s="157"/>
      <c r="E3" s="157"/>
      <c r="F3" s="157"/>
      <c r="G3" s="157"/>
      <c r="H3" s="157"/>
      <c r="I3" s="15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81" t="s">
        <v>20</v>
      </c>
      <c r="B5" s="182"/>
      <c r="C5" s="183"/>
      <c r="D5" s="20" t="s">
        <v>21</v>
      </c>
      <c r="E5" s="20" t="s">
        <v>36</v>
      </c>
      <c r="F5" s="21" t="s">
        <v>37</v>
      </c>
      <c r="G5" s="21" t="s">
        <v>34</v>
      </c>
      <c r="H5" s="21" t="s">
        <v>27</v>
      </c>
      <c r="I5" s="21" t="s">
        <v>35</v>
      </c>
    </row>
    <row r="6" spans="1:9" ht="28.5" customHeight="1" x14ac:dyDescent="0.25">
      <c r="A6" s="178" t="s">
        <v>96</v>
      </c>
      <c r="B6" s="179"/>
      <c r="C6" s="180"/>
      <c r="D6" s="29" t="s">
        <v>95</v>
      </c>
      <c r="E6" s="89">
        <v>870561.49</v>
      </c>
      <c r="F6" s="90">
        <v>920596.7</v>
      </c>
      <c r="G6" s="90">
        <v>908780</v>
      </c>
      <c r="H6" s="90">
        <v>908780</v>
      </c>
      <c r="I6" s="90">
        <v>908780</v>
      </c>
    </row>
    <row r="7" spans="1:9" ht="22.5" customHeight="1" x14ac:dyDescent="0.25">
      <c r="A7" s="178" t="s">
        <v>98</v>
      </c>
      <c r="B7" s="179"/>
      <c r="C7" s="180"/>
      <c r="D7" s="29" t="s">
        <v>97</v>
      </c>
      <c r="E7" s="89">
        <v>870561.49</v>
      </c>
      <c r="F7" s="90">
        <v>920596.7</v>
      </c>
      <c r="G7" s="90">
        <v>53500.57</v>
      </c>
      <c r="H7" s="90">
        <v>53500</v>
      </c>
      <c r="I7" s="90">
        <v>53500</v>
      </c>
    </row>
    <row r="8" spans="1:9" hidden="1" x14ac:dyDescent="0.25">
      <c r="A8" s="184"/>
      <c r="B8" s="185"/>
      <c r="C8" s="186"/>
      <c r="D8" s="37"/>
      <c r="E8" s="64"/>
      <c r="F8" s="65"/>
      <c r="G8" s="65"/>
      <c r="H8" s="90"/>
      <c r="I8" s="143"/>
    </row>
    <row r="9" spans="1:9" x14ac:dyDescent="0.25">
      <c r="A9" s="121" t="s">
        <v>102</v>
      </c>
      <c r="B9" s="102"/>
      <c r="C9" s="103"/>
      <c r="D9" s="126" t="s">
        <v>103</v>
      </c>
      <c r="E9" s="89">
        <v>55687.69</v>
      </c>
      <c r="F9" s="90">
        <v>53500.57</v>
      </c>
      <c r="G9" s="90">
        <v>53500.57</v>
      </c>
      <c r="H9" s="90">
        <v>53500</v>
      </c>
      <c r="I9" s="143">
        <v>53500</v>
      </c>
    </row>
    <row r="10" spans="1:9" x14ac:dyDescent="0.25">
      <c r="A10" s="187">
        <v>3</v>
      </c>
      <c r="B10" s="188"/>
      <c r="C10" s="189"/>
      <c r="D10" s="28" t="s">
        <v>10</v>
      </c>
      <c r="E10" s="64">
        <v>55687.69</v>
      </c>
      <c r="F10" s="65">
        <v>53500.57</v>
      </c>
      <c r="G10" s="65">
        <v>53500.57</v>
      </c>
      <c r="H10" s="65"/>
      <c r="I10" s="74"/>
    </row>
    <row r="11" spans="1:9" x14ac:dyDescent="0.25">
      <c r="A11" s="190">
        <v>31</v>
      </c>
      <c r="B11" s="191"/>
      <c r="C11" s="192"/>
      <c r="D11" s="28" t="s">
        <v>11</v>
      </c>
      <c r="E11" s="64">
        <v>424.97</v>
      </c>
      <c r="F11" s="65">
        <v>530.89</v>
      </c>
      <c r="G11" s="65">
        <v>530.89</v>
      </c>
      <c r="H11" s="65">
        <v>531</v>
      </c>
      <c r="I11" s="74">
        <v>531</v>
      </c>
    </row>
    <row r="12" spans="1:9" x14ac:dyDescent="0.25">
      <c r="A12" s="92">
        <v>32</v>
      </c>
      <c r="B12" s="93"/>
      <c r="C12" s="94"/>
      <c r="D12" s="91" t="s">
        <v>22</v>
      </c>
      <c r="E12" s="64">
        <v>55262.720000000001</v>
      </c>
      <c r="F12" s="65">
        <v>52963.040000000001</v>
      </c>
      <c r="G12" s="65">
        <v>52963.040000000001</v>
      </c>
      <c r="H12" s="65">
        <v>52963</v>
      </c>
      <c r="I12" s="74">
        <v>52963</v>
      </c>
    </row>
    <row r="13" spans="1:9" x14ac:dyDescent="0.25">
      <c r="A13" s="92">
        <v>34</v>
      </c>
      <c r="B13" s="93"/>
      <c r="C13" s="94"/>
      <c r="D13" s="91" t="s">
        <v>76</v>
      </c>
      <c r="E13" s="64">
        <v>0</v>
      </c>
      <c r="F13" s="65">
        <v>6.64</v>
      </c>
      <c r="G13" s="65">
        <v>6.64</v>
      </c>
      <c r="H13" s="65">
        <v>6</v>
      </c>
      <c r="I13" s="74">
        <v>6</v>
      </c>
    </row>
    <row r="14" spans="1:9" s="195" customFormat="1" ht="15" hidden="1" customHeight="1" x14ac:dyDescent="0.25">
      <c r="A14" s="193" t="s">
        <v>99</v>
      </c>
      <c r="B14" s="194"/>
      <c r="C14" s="194"/>
      <c r="D14" s="194"/>
      <c r="E14" s="194"/>
      <c r="F14" s="194"/>
      <c r="G14" s="194"/>
      <c r="H14" s="194"/>
      <c r="I14" s="194"/>
    </row>
    <row r="15" spans="1:9" x14ac:dyDescent="0.25">
      <c r="A15" s="117" t="s">
        <v>100</v>
      </c>
      <c r="B15" s="118"/>
      <c r="C15" s="119"/>
      <c r="D15" s="120" t="s">
        <v>101</v>
      </c>
      <c r="E15" s="64"/>
      <c r="F15" s="65"/>
      <c r="G15" s="65"/>
      <c r="H15" s="65"/>
      <c r="I15" s="74"/>
    </row>
    <row r="16" spans="1:9" x14ac:dyDescent="0.25">
      <c r="A16" s="122" t="s">
        <v>104</v>
      </c>
      <c r="B16" s="123"/>
      <c r="C16" s="94"/>
      <c r="D16" s="126" t="s">
        <v>105</v>
      </c>
      <c r="E16" s="89">
        <v>1047.01</v>
      </c>
      <c r="F16" s="90">
        <v>2389.02</v>
      </c>
      <c r="G16" s="90">
        <v>2000</v>
      </c>
      <c r="H16" s="90">
        <v>2000</v>
      </c>
      <c r="I16" s="143">
        <v>2000</v>
      </c>
    </row>
    <row r="17" spans="1:9" x14ac:dyDescent="0.25">
      <c r="A17" s="125">
        <v>3</v>
      </c>
      <c r="B17" s="93"/>
      <c r="C17" s="124"/>
      <c r="D17" s="106" t="s">
        <v>10</v>
      </c>
      <c r="E17" s="64">
        <v>398.19</v>
      </c>
      <c r="F17" s="65">
        <v>796.35</v>
      </c>
      <c r="G17" s="65">
        <v>1000</v>
      </c>
      <c r="H17" s="65"/>
      <c r="I17" s="74"/>
    </row>
    <row r="18" spans="1:9" x14ac:dyDescent="0.25">
      <c r="A18" s="190">
        <v>32</v>
      </c>
      <c r="B18" s="191"/>
      <c r="C18" s="192"/>
      <c r="D18" s="28" t="s">
        <v>22</v>
      </c>
      <c r="E18" s="64">
        <v>398.19</v>
      </c>
      <c r="F18" s="65">
        <v>796.35</v>
      </c>
      <c r="G18" s="65">
        <v>1000</v>
      </c>
      <c r="H18" s="65">
        <v>1000</v>
      </c>
      <c r="I18" s="74">
        <v>1000</v>
      </c>
    </row>
    <row r="19" spans="1:9" x14ac:dyDescent="0.25">
      <c r="A19" s="125">
        <v>4</v>
      </c>
      <c r="B19" s="108"/>
      <c r="C19" s="109"/>
      <c r="D19" s="106" t="s">
        <v>106</v>
      </c>
      <c r="E19" s="64">
        <v>648.82000000000005</v>
      </c>
      <c r="F19" s="65">
        <v>1592.67</v>
      </c>
      <c r="G19" s="65">
        <v>1000</v>
      </c>
      <c r="H19" s="65"/>
      <c r="I19" s="74"/>
    </row>
    <row r="20" spans="1:9" ht="25.5" x14ac:dyDescent="0.25">
      <c r="A20" s="107">
        <v>42</v>
      </c>
      <c r="B20" s="108"/>
      <c r="C20" s="109"/>
      <c r="D20" s="106" t="s">
        <v>107</v>
      </c>
      <c r="E20" s="64">
        <v>648.82000000000005</v>
      </c>
      <c r="F20" s="65">
        <v>1592.67</v>
      </c>
      <c r="G20" s="65">
        <v>1000</v>
      </c>
      <c r="H20" s="65">
        <v>1000</v>
      </c>
      <c r="I20" s="74">
        <v>1000</v>
      </c>
    </row>
    <row r="21" spans="1:9" ht="22.5" customHeight="1" x14ac:dyDescent="0.25">
      <c r="A21" s="122" t="s">
        <v>108</v>
      </c>
      <c r="B21" s="108"/>
      <c r="C21" s="109"/>
      <c r="D21" s="126" t="s">
        <v>109</v>
      </c>
      <c r="E21" s="89">
        <v>9142.94</v>
      </c>
      <c r="F21" s="90">
        <v>9025.15</v>
      </c>
      <c r="G21" s="90">
        <v>1000</v>
      </c>
      <c r="H21" s="90">
        <v>1000</v>
      </c>
      <c r="I21" s="143">
        <v>1000</v>
      </c>
    </row>
    <row r="22" spans="1:9" x14ac:dyDescent="0.25">
      <c r="A22" s="125">
        <v>3</v>
      </c>
      <c r="B22" s="108"/>
      <c r="C22" s="109"/>
      <c r="D22" s="106" t="s">
        <v>10</v>
      </c>
      <c r="E22" s="64">
        <v>9142.94</v>
      </c>
      <c r="F22" s="65">
        <v>9025.15</v>
      </c>
      <c r="G22" s="65">
        <v>1000</v>
      </c>
      <c r="H22" s="65"/>
      <c r="I22" s="74"/>
    </row>
    <row r="23" spans="1:9" x14ac:dyDescent="0.25">
      <c r="A23" s="107">
        <v>32</v>
      </c>
      <c r="B23" s="108"/>
      <c r="C23" s="109"/>
      <c r="D23" s="106" t="s">
        <v>22</v>
      </c>
      <c r="E23" s="64">
        <v>9142.94</v>
      </c>
      <c r="F23" s="65" t="s">
        <v>131</v>
      </c>
      <c r="G23" s="65">
        <v>1000</v>
      </c>
      <c r="H23" s="65">
        <v>1000</v>
      </c>
      <c r="I23" s="74">
        <v>1000</v>
      </c>
    </row>
    <row r="24" spans="1:9" x14ac:dyDescent="0.25">
      <c r="A24" s="122" t="s">
        <v>110</v>
      </c>
      <c r="B24" s="108"/>
      <c r="C24" s="109"/>
      <c r="D24" s="126" t="s">
        <v>111</v>
      </c>
      <c r="E24" s="89">
        <v>789394.6</v>
      </c>
      <c r="F24" s="90">
        <v>840094.99</v>
      </c>
      <c r="G24" s="90">
        <v>805866.93</v>
      </c>
      <c r="H24" s="90">
        <v>805870</v>
      </c>
      <c r="I24" s="143">
        <v>805870</v>
      </c>
    </row>
    <row r="25" spans="1:9" x14ac:dyDescent="0.25">
      <c r="A25" s="178">
        <v>3</v>
      </c>
      <c r="B25" s="179"/>
      <c r="C25" s="180"/>
      <c r="D25" s="106" t="s">
        <v>10</v>
      </c>
      <c r="E25" s="64">
        <v>787380.58</v>
      </c>
      <c r="F25" s="65">
        <v>835449.7</v>
      </c>
      <c r="G25" s="65">
        <v>802866.93</v>
      </c>
      <c r="H25" s="65"/>
      <c r="I25" s="65"/>
    </row>
    <row r="26" spans="1:9" x14ac:dyDescent="0.25">
      <c r="A26" s="104">
        <v>31</v>
      </c>
      <c r="B26" s="100"/>
      <c r="C26" s="101"/>
      <c r="D26" s="106" t="s">
        <v>11</v>
      </c>
      <c r="E26" s="64">
        <v>728309.39</v>
      </c>
      <c r="F26" s="65">
        <v>774901.55</v>
      </c>
      <c r="G26" s="65">
        <v>750560</v>
      </c>
      <c r="H26" s="65">
        <v>750560</v>
      </c>
      <c r="I26" s="65">
        <v>750560</v>
      </c>
    </row>
    <row r="27" spans="1:9" x14ac:dyDescent="0.25">
      <c r="A27" s="104">
        <v>32</v>
      </c>
      <c r="B27" s="100"/>
      <c r="C27" s="101"/>
      <c r="D27" s="106" t="s">
        <v>22</v>
      </c>
      <c r="E27" s="64">
        <v>47427.21</v>
      </c>
      <c r="F27" s="65">
        <v>52186.61</v>
      </c>
      <c r="G27" s="65">
        <v>45000</v>
      </c>
      <c r="H27" s="65">
        <v>45000</v>
      </c>
      <c r="I27" s="65">
        <v>45000</v>
      </c>
    </row>
    <row r="28" spans="1:9" x14ac:dyDescent="0.25">
      <c r="A28" s="104">
        <v>34</v>
      </c>
      <c r="B28" s="100"/>
      <c r="C28" s="101"/>
      <c r="D28" s="106" t="s">
        <v>76</v>
      </c>
      <c r="E28" s="64">
        <v>854.78</v>
      </c>
      <c r="F28" s="65">
        <v>398.17</v>
      </c>
      <c r="G28" s="65">
        <v>20</v>
      </c>
      <c r="H28" s="65">
        <v>23</v>
      </c>
      <c r="I28" s="65">
        <v>23</v>
      </c>
    </row>
    <row r="29" spans="1:9" ht="24" x14ac:dyDescent="0.25">
      <c r="A29" s="104">
        <v>37</v>
      </c>
      <c r="B29" s="100"/>
      <c r="C29" s="101"/>
      <c r="D29" s="127" t="s">
        <v>112</v>
      </c>
      <c r="E29" s="64">
        <v>10789.2</v>
      </c>
      <c r="F29" s="65">
        <v>7963.37</v>
      </c>
      <c r="G29" s="65">
        <v>7000</v>
      </c>
      <c r="H29" s="65">
        <v>7000</v>
      </c>
      <c r="I29" s="65">
        <v>7000</v>
      </c>
    </row>
    <row r="30" spans="1:9" x14ac:dyDescent="0.25">
      <c r="A30" s="104">
        <v>38</v>
      </c>
      <c r="B30" s="100"/>
      <c r="C30" s="101"/>
      <c r="D30" s="127" t="s">
        <v>113</v>
      </c>
      <c r="E30" s="64">
        <v>0</v>
      </c>
      <c r="F30" s="65">
        <v>0</v>
      </c>
      <c r="G30" s="65">
        <v>286.93</v>
      </c>
      <c r="H30" s="65">
        <v>287</v>
      </c>
      <c r="I30" s="65">
        <v>287</v>
      </c>
    </row>
    <row r="31" spans="1:9" ht="24" x14ac:dyDescent="0.25">
      <c r="A31" s="104">
        <v>4</v>
      </c>
      <c r="B31" s="100"/>
      <c r="C31" s="101"/>
      <c r="D31" s="127" t="s">
        <v>114</v>
      </c>
      <c r="E31" s="64">
        <v>2014.03</v>
      </c>
      <c r="F31" s="65">
        <v>4645.29</v>
      </c>
      <c r="G31" s="65">
        <v>3000</v>
      </c>
      <c r="H31" s="65"/>
      <c r="I31" s="65"/>
    </row>
    <row r="32" spans="1:9" ht="24" x14ac:dyDescent="0.25">
      <c r="A32" s="104">
        <v>42</v>
      </c>
      <c r="B32" s="100"/>
      <c r="C32" s="101"/>
      <c r="D32" s="127" t="s">
        <v>115</v>
      </c>
      <c r="E32" s="64">
        <v>2014.03</v>
      </c>
      <c r="F32" s="65">
        <v>4645.29</v>
      </c>
      <c r="G32" s="65">
        <v>3000</v>
      </c>
      <c r="H32" s="65">
        <v>3000</v>
      </c>
      <c r="I32" s="65">
        <v>3000</v>
      </c>
    </row>
    <row r="33" spans="1:9" x14ac:dyDescent="0.25">
      <c r="A33" s="121" t="s">
        <v>116</v>
      </c>
      <c r="B33" s="100"/>
      <c r="C33" s="101"/>
      <c r="D33" s="128" t="s">
        <v>92</v>
      </c>
      <c r="E33" s="89">
        <v>993.03</v>
      </c>
      <c r="F33" s="65">
        <v>0</v>
      </c>
      <c r="G33" s="65">
        <v>0</v>
      </c>
      <c r="H33" s="65">
        <v>0</v>
      </c>
      <c r="I33" s="65">
        <v>0</v>
      </c>
    </row>
    <row r="34" spans="1:9" x14ac:dyDescent="0.25">
      <c r="A34" s="104">
        <v>32</v>
      </c>
      <c r="B34" s="100"/>
      <c r="C34" s="101"/>
      <c r="D34" s="106" t="s">
        <v>22</v>
      </c>
      <c r="E34" s="64">
        <v>993.03</v>
      </c>
      <c r="F34" s="65">
        <v>0</v>
      </c>
      <c r="G34" s="65">
        <v>0</v>
      </c>
      <c r="H34" s="65">
        <v>0</v>
      </c>
      <c r="I34" s="65">
        <v>0</v>
      </c>
    </row>
    <row r="35" spans="1:9" ht="24" x14ac:dyDescent="0.25">
      <c r="A35" s="129" t="s">
        <v>117</v>
      </c>
      <c r="B35" s="100"/>
      <c r="C35" s="101"/>
      <c r="D35" s="127" t="s">
        <v>118</v>
      </c>
      <c r="E35" s="64"/>
      <c r="F35" s="65"/>
      <c r="G35" s="65"/>
      <c r="H35" s="65"/>
      <c r="I35" s="65"/>
    </row>
    <row r="36" spans="1:9" x14ac:dyDescent="0.25">
      <c r="A36" s="121" t="s">
        <v>119</v>
      </c>
      <c r="B36" s="100"/>
      <c r="C36" s="101"/>
      <c r="D36" s="126" t="s">
        <v>120</v>
      </c>
      <c r="E36" s="89">
        <v>4576.97</v>
      </c>
      <c r="F36" s="90">
        <v>5441.64</v>
      </c>
      <c r="G36" s="90">
        <v>0</v>
      </c>
      <c r="H36" s="90">
        <v>0</v>
      </c>
      <c r="I36" s="90">
        <v>0</v>
      </c>
    </row>
    <row r="37" spans="1:9" x14ac:dyDescent="0.25">
      <c r="A37" s="104">
        <v>3</v>
      </c>
      <c r="B37" s="100"/>
      <c r="C37" s="101"/>
      <c r="D37" s="106" t="s">
        <v>10</v>
      </c>
      <c r="E37" s="64">
        <v>4576.97</v>
      </c>
      <c r="F37" s="65">
        <v>5441.64</v>
      </c>
      <c r="G37" s="65">
        <v>0</v>
      </c>
      <c r="H37" s="65">
        <v>0</v>
      </c>
      <c r="I37" s="65">
        <v>0</v>
      </c>
    </row>
    <row r="38" spans="1:9" x14ac:dyDescent="0.25">
      <c r="A38" s="104">
        <v>32</v>
      </c>
      <c r="B38" s="100"/>
      <c r="C38" s="101"/>
      <c r="D38" s="106" t="s">
        <v>22</v>
      </c>
      <c r="E38" s="64">
        <v>4576.97</v>
      </c>
      <c r="F38" s="65">
        <v>5441.64</v>
      </c>
      <c r="G38" s="65">
        <v>0</v>
      </c>
      <c r="H38" s="65">
        <v>0</v>
      </c>
      <c r="I38" s="65">
        <v>0</v>
      </c>
    </row>
    <row r="39" spans="1:9" ht="25.5" x14ac:dyDescent="0.25">
      <c r="A39" s="178" t="s">
        <v>121</v>
      </c>
      <c r="B39" s="179"/>
      <c r="C39" s="180"/>
      <c r="D39" s="106" t="s">
        <v>122</v>
      </c>
      <c r="E39" s="64">
        <v>0</v>
      </c>
      <c r="F39" s="65">
        <v>0</v>
      </c>
      <c r="G39" s="65"/>
      <c r="H39" s="65"/>
      <c r="I39" s="65"/>
    </row>
    <row r="40" spans="1:9" ht="14.25" customHeight="1" x14ac:dyDescent="0.25">
      <c r="A40" s="130" t="s">
        <v>110</v>
      </c>
      <c r="B40" s="100"/>
      <c r="C40" s="101"/>
      <c r="D40" s="101" t="s">
        <v>111</v>
      </c>
      <c r="E40" s="64">
        <v>0</v>
      </c>
      <c r="F40" s="65">
        <v>0</v>
      </c>
      <c r="G40" s="90">
        <v>36312.959999999999</v>
      </c>
      <c r="H40" s="90">
        <v>36000</v>
      </c>
      <c r="I40" s="90">
        <v>36000</v>
      </c>
    </row>
    <row r="41" spans="1:9" ht="14.25" customHeight="1" x14ac:dyDescent="0.25">
      <c r="A41" s="104">
        <v>3</v>
      </c>
      <c r="B41" s="100"/>
      <c r="C41" s="101"/>
      <c r="D41" s="106" t="s">
        <v>10</v>
      </c>
      <c r="E41" s="64">
        <v>0</v>
      </c>
      <c r="F41" s="65">
        <v>0</v>
      </c>
      <c r="G41" s="65">
        <v>36312.959999999999</v>
      </c>
      <c r="H41" s="65">
        <v>36000</v>
      </c>
      <c r="I41" s="65">
        <v>36000</v>
      </c>
    </row>
    <row r="42" spans="1:9" ht="14.25" customHeight="1" x14ac:dyDescent="0.25">
      <c r="A42" s="104">
        <v>32</v>
      </c>
      <c r="B42" s="100"/>
      <c r="C42" s="101"/>
      <c r="D42" s="106" t="s">
        <v>22</v>
      </c>
      <c r="E42" s="64">
        <v>0</v>
      </c>
      <c r="F42" s="65">
        <v>0</v>
      </c>
      <c r="G42" s="65">
        <v>36312.959999999999</v>
      </c>
      <c r="H42" s="65">
        <v>36000</v>
      </c>
      <c r="I42" s="65">
        <v>36000</v>
      </c>
    </row>
    <row r="43" spans="1:9" ht="15" customHeight="1" x14ac:dyDescent="0.25">
      <c r="A43" s="178" t="s">
        <v>123</v>
      </c>
      <c r="B43" s="179"/>
      <c r="C43" s="180"/>
      <c r="D43" s="126" t="s">
        <v>124</v>
      </c>
      <c r="E43" s="64"/>
      <c r="F43" s="65"/>
      <c r="G43" s="65"/>
      <c r="H43" s="65"/>
      <c r="I43" s="74"/>
    </row>
    <row r="44" spans="1:9" x14ac:dyDescent="0.25">
      <c r="A44" s="187" t="s">
        <v>119</v>
      </c>
      <c r="B44" s="188"/>
      <c r="C44" s="189"/>
      <c r="D44" s="126" t="s">
        <v>120</v>
      </c>
      <c r="E44" s="89">
        <v>7687.81</v>
      </c>
      <c r="F44" s="90">
        <v>8054.95</v>
      </c>
      <c r="G44" s="90">
        <v>9000</v>
      </c>
      <c r="H44" s="90">
        <v>9000</v>
      </c>
      <c r="I44" s="143">
        <v>9000</v>
      </c>
    </row>
    <row r="45" spans="1:9" x14ac:dyDescent="0.25">
      <c r="A45" s="104">
        <v>3</v>
      </c>
      <c r="B45" s="105"/>
      <c r="C45" s="106"/>
      <c r="D45" s="106" t="s">
        <v>10</v>
      </c>
      <c r="E45" s="64">
        <v>7687.81</v>
      </c>
      <c r="F45" s="65">
        <v>8054.95</v>
      </c>
      <c r="G45" s="65">
        <v>9000</v>
      </c>
      <c r="H45" s="65"/>
      <c r="I45" s="74"/>
    </row>
    <row r="46" spans="1:9" x14ac:dyDescent="0.25">
      <c r="A46" s="104">
        <v>31</v>
      </c>
      <c r="B46" s="105"/>
      <c r="C46" s="106"/>
      <c r="D46" s="106" t="s">
        <v>11</v>
      </c>
      <c r="E46" s="64">
        <v>6997.47</v>
      </c>
      <c r="F46" s="65">
        <v>6727.72</v>
      </c>
      <c r="G46" s="65">
        <v>7800</v>
      </c>
      <c r="H46" s="65">
        <v>7800</v>
      </c>
      <c r="I46" s="74">
        <v>7800</v>
      </c>
    </row>
    <row r="47" spans="1:9" x14ac:dyDescent="0.25">
      <c r="A47" s="190">
        <v>32</v>
      </c>
      <c r="B47" s="191"/>
      <c r="C47" s="192"/>
      <c r="D47" s="28" t="s">
        <v>22</v>
      </c>
      <c r="E47" s="64">
        <v>690.34</v>
      </c>
      <c r="F47" s="65">
        <v>1327.23</v>
      </c>
      <c r="G47" s="65">
        <v>1200</v>
      </c>
      <c r="H47" s="65">
        <v>1200</v>
      </c>
      <c r="I47" s="74">
        <v>1200</v>
      </c>
    </row>
    <row r="48" spans="1:9" ht="0.75" customHeight="1" x14ac:dyDescent="0.25">
      <c r="A48" s="107"/>
      <c r="B48" s="108"/>
      <c r="C48" s="109"/>
      <c r="D48" s="106"/>
      <c r="E48" s="64"/>
      <c r="F48" s="65"/>
      <c r="G48" s="65"/>
      <c r="H48" s="65"/>
      <c r="I48" s="74"/>
    </row>
    <row r="49" spans="1:9" ht="15" customHeight="1" x14ac:dyDescent="0.25">
      <c r="A49" s="187" t="s">
        <v>125</v>
      </c>
      <c r="B49" s="188"/>
      <c r="C49" s="189"/>
      <c r="D49" s="126" t="s">
        <v>126</v>
      </c>
      <c r="E49" s="64">
        <v>0</v>
      </c>
      <c r="F49" s="65">
        <v>0</v>
      </c>
      <c r="G49" s="65">
        <v>0</v>
      </c>
      <c r="H49" s="65">
        <v>0</v>
      </c>
      <c r="I49" s="74">
        <v>0</v>
      </c>
    </row>
    <row r="50" spans="1:9" ht="15" customHeight="1" x14ac:dyDescent="0.25">
      <c r="A50" s="104">
        <v>3</v>
      </c>
      <c r="B50" s="105"/>
      <c r="C50" s="106"/>
      <c r="D50" s="106" t="s">
        <v>10</v>
      </c>
      <c r="E50" s="64">
        <v>0</v>
      </c>
      <c r="F50" s="65">
        <v>0</v>
      </c>
      <c r="G50" s="65">
        <v>0</v>
      </c>
      <c r="H50" s="65">
        <v>0</v>
      </c>
      <c r="I50" s="74">
        <v>0</v>
      </c>
    </row>
    <row r="51" spans="1:9" ht="15" customHeight="1" x14ac:dyDescent="0.25">
      <c r="A51" s="104">
        <v>31</v>
      </c>
      <c r="B51" s="105"/>
      <c r="C51" s="106"/>
      <c r="D51" s="106" t="s">
        <v>11</v>
      </c>
      <c r="E51" s="64">
        <v>0</v>
      </c>
      <c r="F51" s="65">
        <v>0</v>
      </c>
      <c r="G51" s="65">
        <v>0</v>
      </c>
      <c r="H51" s="65">
        <v>0</v>
      </c>
      <c r="I51" s="74">
        <v>0</v>
      </c>
    </row>
    <row r="52" spans="1:9" ht="15" customHeight="1" x14ac:dyDescent="0.25">
      <c r="A52" s="129" t="s">
        <v>127</v>
      </c>
      <c r="B52" s="105"/>
      <c r="C52" s="106"/>
      <c r="D52" s="126" t="s">
        <v>128</v>
      </c>
      <c r="E52" s="89">
        <v>1949.24</v>
      </c>
      <c r="F52" s="90">
        <v>1990.84</v>
      </c>
      <c r="G52" s="90">
        <v>1000</v>
      </c>
      <c r="H52" s="90">
        <v>1320</v>
      </c>
      <c r="I52" s="143">
        <v>1320</v>
      </c>
    </row>
    <row r="53" spans="1:9" x14ac:dyDescent="0.25">
      <c r="A53" s="187">
        <v>3</v>
      </c>
      <c r="B53" s="188"/>
      <c r="C53" s="189"/>
      <c r="D53" s="28" t="s">
        <v>10</v>
      </c>
      <c r="E53" s="64">
        <v>1949.24</v>
      </c>
      <c r="F53" s="65">
        <v>1990.84</v>
      </c>
      <c r="G53" s="65">
        <v>1000</v>
      </c>
      <c r="H53" s="65"/>
      <c r="I53" s="74"/>
    </row>
    <row r="54" spans="1:9" x14ac:dyDescent="0.25">
      <c r="A54" s="104">
        <v>32</v>
      </c>
      <c r="B54" s="105"/>
      <c r="C54" s="106"/>
      <c r="D54" s="106" t="s">
        <v>22</v>
      </c>
      <c r="E54" s="64">
        <v>1949.24</v>
      </c>
      <c r="F54" s="65">
        <v>1990.84</v>
      </c>
      <c r="G54" s="65">
        <v>1000</v>
      </c>
      <c r="H54" s="65">
        <v>1320</v>
      </c>
      <c r="I54" s="74">
        <v>1320</v>
      </c>
    </row>
    <row r="55" spans="1:9" ht="1.5" customHeight="1" x14ac:dyDescent="0.25">
      <c r="A55" s="104"/>
      <c r="B55" s="105"/>
      <c r="C55" s="106"/>
      <c r="D55" s="106"/>
      <c r="E55" s="64"/>
      <c r="F55" s="65"/>
      <c r="G55" s="65"/>
      <c r="H55" s="65"/>
      <c r="I55" s="74"/>
    </row>
    <row r="56" spans="1:9" x14ac:dyDescent="0.25">
      <c r="A56" s="129" t="s">
        <v>129</v>
      </c>
      <c r="B56" s="105"/>
      <c r="C56" s="106"/>
      <c r="D56" s="126" t="s">
        <v>130</v>
      </c>
      <c r="E56" s="89">
        <v>82.42</v>
      </c>
      <c r="F56" s="90">
        <v>99.54</v>
      </c>
      <c r="G56" s="90">
        <v>99.54</v>
      </c>
      <c r="H56" s="90">
        <v>90</v>
      </c>
      <c r="I56" s="143">
        <v>90</v>
      </c>
    </row>
    <row r="57" spans="1:9" x14ac:dyDescent="0.25">
      <c r="A57" s="130">
        <v>3</v>
      </c>
      <c r="B57" s="105"/>
      <c r="C57" s="106"/>
      <c r="D57" s="106" t="s">
        <v>10</v>
      </c>
      <c r="E57" s="64">
        <v>82.42</v>
      </c>
      <c r="F57" s="65">
        <v>99.54</v>
      </c>
      <c r="G57" s="65">
        <v>99.54</v>
      </c>
      <c r="H57" s="65"/>
      <c r="I57" s="74"/>
    </row>
    <row r="58" spans="1:9" x14ac:dyDescent="0.25">
      <c r="A58" s="190">
        <v>32</v>
      </c>
      <c r="B58" s="191"/>
      <c r="C58" s="192"/>
      <c r="D58" s="28" t="s">
        <v>22</v>
      </c>
      <c r="E58" s="64">
        <v>82.42</v>
      </c>
      <c r="F58" s="65">
        <v>99.54</v>
      </c>
      <c r="G58" s="65">
        <v>99.54</v>
      </c>
      <c r="H58" s="65">
        <v>90</v>
      </c>
      <c r="I58" s="74">
        <v>90</v>
      </c>
    </row>
  </sheetData>
  <mergeCells count="18">
    <mergeCell ref="A53:C53"/>
    <mergeCell ref="A58:C58"/>
    <mergeCell ref="A25:C25"/>
    <mergeCell ref="A39:C39"/>
    <mergeCell ref="A43:C43"/>
    <mergeCell ref="A44:C44"/>
    <mergeCell ref="A49:C49"/>
    <mergeCell ref="A8:C8"/>
    <mergeCell ref="A10:C10"/>
    <mergeCell ref="A18:C18"/>
    <mergeCell ref="A11:C11"/>
    <mergeCell ref="A47:C47"/>
    <mergeCell ref="A14:XFD14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URED-VN</cp:lastModifiedBy>
  <cp:lastPrinted>2023-10-03T11:13:14Z</cp:lastPrinted>
  <dcterms:created xsi:type="dcterms:W3CDTF">2022-08-12T12:51:27Z</dcterms:created>
  <dcterms:modified xsi:type="dcterms:W3CDTF">2023-10-03T11:17:01Z</dcterms:modified>
</cp:coreProperties>
</file>